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<sst xmlns="http://schemas.openxmlformats.org/spreadsheetml/2006/main" count="201" uniqueCount="119">
  <si>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</si>
  <si>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</si>
  <si>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</si>
  <si>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</si>
  <si>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</si>
  <si>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</si>
  <si>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</si>
  <si>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</si>
  <si>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</si>
  <si>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</si>
  <si>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</si>
  <si>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</si>
  <si>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</si>
  <si>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</si>
  <si>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</si>
  <si>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</si>
  <si>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</si>
  <si>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</si>
  <si>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</si>
  <si>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</si>
  <si>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</si>
  <si>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</si>
  <si>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</si>
  <si>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</si>
  <si>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</si>
  <si>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</si>
  <si>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</si>
  <si>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</si>
  <si>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</si>
  <si>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</si>
  <si>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</si>
  <si>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GUAYAS</t>
  </si>
  <si>
    <t>TERMINADO UNILATERALMENTE</t>
  </si>
  <si>
    <t>DESIERTO</t>
  </si>
  <si>
    <t>FINALIZADA</t>
  </si>
  <si>
    <t>EJECUCIÓN DE CONTRATO</t>
  </si>
  <si>
    <t>SUBASTA INVERSA  / ADQUISICIÓN DE DISPOSITIVOS MÉDICOS DE LA PROGRAMACIÓN 2022 PARA EL LABORATORIO CLÍNICO DEL DEL CENTRO ESPECIALIDADES LETAMENDI</t>
  </si>
  <si>
    <t>SIE-IESSCEL-LB-01-22</t>
  </si>
  <si>
    <t>SUBASTA INVERSA  /  ADQUISICIÓN DE INSUMOS MÉDICOS 2022 PARA EL ÁREA DE ENFERMERÍA DEL CENTRO ESPECIALIDADES LETAMENDI</t>
  </si>
  <si>
    <t>SIE-IESSCEL-EN-07-22</t>
  </si>
  <si>
    <t>SUBASTA INVERSA- ADQUISICIÓN DE FÁRMACOS NO CATALOGADOS GRUPO ANTANOMICO: ORGANOS DE LOS SENTIDOS, ANTIPARASITARIO Y SISTEMA RESPIARTORIO CORRESPONDIENTE A LA PROGRAMACIÓN DE MEDICAMENTOS 2022.</t>
  </si>
  <si>
    <t>SIE-IESSCEL-F-10-22</t>
  </si>
  <si>
    <t>CONTRATO COMPLEMENTARIO AL CONTRATO CEL-SIE-2021-011 POR EL PROCESO DE SUBASTA INVERSA ELECTRÓNICA SIGNADO CON EL NÚMERO SIE-IESSCEL-A-13-21, POR EL SERVICIO DE SEGURIDAD Y VIGILANCIA PARA EL CENTRO DE ESPECIALIDADES LETAMENDI Y SUS DOS BODEGAS EXTERNAS.</t>
  </si>
  <si>
    <t>SIE-IESSCEL-AD-11-22</t>
  </si>
  <si>
    <t>SUBASTA INVERSA ELECTRÓNICA/   SIGNADO CON EL NÚMERO SIE-IESSCEL-AD-11-22, POR EL SERVICIO DE ASEO, LIMPIEZA Y DESINFECCION HOSPITALARIA INCLUYENDO INSUMOS PARA EL CENTRO DE ESPECIALIDADES LETAMENDI Y SUS DOS BODEGAS EXTERNAS</t>
  </si>
  <si>
    <t>SUBASTA INVERSA ELECTRÓNICA / SIGNADO CON EL NÚMERO SIE-IESSCEL-AD-13-22 POR EL SERVICIO DE SEGURIDAD Y VIGILANCIA PARA LAS BODEGAS EXTERNAS Y LAS INSTALACIONES DEL CENTRO DE ESPECIALIDADES LETAMENDI</t>
  </si>
  <si>
    <t xml:space="preserve">SIE-IESSCEL-AD-13-22 </t>
  </si>
  <si>
    <t>SUBASTA INVERSA / ADQUISICIÓN DE FÁRMACOS NO CATALOGADOS GRUPO TERAPEUTICO: TRACTO ALIMENTARIO CORRESPONDIENTE A LA PROGRAMACIÓN DE MEDICAMENTOS 2022.</t>
  </si>
  <si>
    <t>SIE-IESSCEL-F-012-22</t>
  </si>
  <si>
    <t>SUBASTA INVERSA / LA ADQUISICIÓN DE FÁRMACOS NO CATALOGADOS GRUPO ANATÓMICO: CARDIOVASCULAR “A” CORRESPONDIENTE A LA PROGRAMACIÓN DE MEDICAMENTOS 2022.</t>
  </si>
  <si>
    <t>SIE-IESSCEL-F-15-22</t>
  </si>
  <si>
    <t>SUBASTA INVERSA / ADQUISICIÓN DE FÁRMACOS NO CATALOGADOS GRUPO ANATÓMICO: CARDIOVASCULAR “B” CORRESPONDIENTE A LA PROGRAMACIÓN DE MEDICAMENTOS 2022.</t>
  </si>
  <si>
    <t>SIE-IESSCEL-F-16-22</t>
  </si>
  <si>
    <t>SUBASTA INVERSA / ADQUISICIÓN DE FÁRMACOS NO CATALOGADOS GRUPO ANATÓMICO: DERMATOLOGICO, ANTI INFECCIOSO, GENITO URINARIO CORRESPONDIENTE A LA PROGRAMACIÓN DE MEDICAMENTOS 2022</t>
  </si>
  <si>
    <t>SIE-IESSCEL-F-17-22</t>
  </si>
  <si>
    <t>SUBASTA INVERSA / ADQUISICIÓN DE DISPOSITIVOS MEDICOS DE LA REPROGRAMACIÓN 2022 PARA EL CENTRO DE ESPECIALIDADES LETAMENDI</t>
  </si>
  <si>
    <t>SIE-IESSCEL-EN-18-22</t>
  </si>
  <si>
    <t>SUBASTA INVERSA / ADQUISICIÓN DE SUMINISTROS DE IMPRESIÓN NO CATALOGADOS PARA EL CENTRO DE ESPECIALIDADES LETAMENDI</t>
  </si>
  <si>
    <t>SIE-IESSCEL-TIC-21-22</t>
  </si>
  <si>
    <t>SUBASTA INVERSA / ADQUISICIÓN DE FÁRMACOS NO CATALOGADOS GRUPO ANATÓMICO: FORMADORES DE SANGRE CORRESPONDIENTE A LA PROGRAMACIÓN DE MEDICAMENTOS 2022.</t>
  </si>
  <si>
    <t>SIE-IESSCEL-F-19-22</t>
  </si>
  <si>
    <t>SUBASTA INVERSA / ADQUISICIÓN DE DISPOSITIVOS ODONTOLOGICOS PROGRAMACIÓN 2022</t>
  </si>
  <si>
    <t>SIE-IESSCEL-OD-20-22</t>
  </si>
  <si>
    <t>SUBASTA INVERSA /  REPROGRAMACIÓN DE DISPOSITIVOS MÉDICOS DEL LABORATORIO CLÍNICO PARA EL CENTRO DE ESPECIALIDADES LETAMENDI</t>
  </si>
  <si>
    <t>SIE-IESSCEL-L-22-22</t>
  </si>
  <si>
    <t>SUBASTA INVERSA /  ADQUISICIÓN DE FARMACOS NO CATALOGADOS GRUPO ANATOMICO: TRACTO ALIMENTARIO Y OFTALMICO DE LA PROGRAMACIÓN Y REPROGRAMACIÓN DE MEDICAMENTOS 2022.</t>
  </si>
  <si>
    <t>SIE-IESSCEL-F-23-22</t>
  </si>
  <si>
    <t>SUBASTA INVERSA / ADQUISICIÓN DE FÁRMACOS DE LA DÉCIMA EDICIÓN DEL CUADRO NACIONAL DE MEDICAMENTOS BÁSICOS CORRESPONDIENTE AL GRUPO ANATÓMICO: METABÓLICO- DERMATOLÓGICO Y SISTEMA RESPIRATORIO DE LA PROGRAMACIÓN 2022.</t>
  </si>
  <si>
    <t>SIE-IESSCEL-F-24-22</t>
  </si>
  <si>
    <t>SUBASTA INVERSA /  ADQUISICIÓN DE FÁRMACOS NO CATALOGADOS GRUPO ANATÓMICO: ANTIMICROBIANO, DERMATOLOGICO Y ANTIRAPASITARIO DE LA PROGRAMACIÓN Y DE MEDICAMENTOS 2022</t>
  </si>
  <si>
    <t>SIE-IESSCEL-F-25-22</t>
  </si>
  <si>
    <t xml:space="preserve">ADQUISICION DE ENVASES DE CORTPUNZANTES PARA EL CENTRO DE ESPECIALIDADES LETAMENDI </t>
  </si>
  <si>
    <t>ADQUISICION DE BRAZALES DE HOLTER DE PRESIÓN PARA EL ÁREA DE CARDIOLOGÍA</t>
  </si>
  <si>
    <t>ADQUISICION DE RESMAS DE PAPEL BOND A4 DE 75 Gr PARA EL CENTRO DE ESPECIALIDADES LETAMENDI</t>
  </si>
  <si>
    <t>SERVICIO DE MANTENIMIENTO DEL SISTEMA DE CENTRAL TELEFÓNICA Y SUS LÍNEAS DE EXTENSIÓN DEL CENTRO DE ESPECIALIDADES LETAMENDI</t>
  </si>
  <si>
    <t>SERVICIO DE MANTENIMIENTO PREVENTIVO Y CORRECTIVO DE LOS EQUIPOS DE IMPRESIÓN DEL CENTRO DE ESPECIALIDADES LETAMENDI.</t>
  </si>
  <si>
    <t>SERVICIO DE MONITOREO DE ALARMAS INALAMBRICAS (GPRS) DE LAS BODEGAS EXTERNAS DEL CENTRO DE ESPECIALIDADES LETAMENDI.</t>
  </si>
  <si>
    <t>SERVICIO DE MANTENIMIENTO DEL SISTEMA DE TURNERO DEL CENTRO DE ESPECIALIDADES LETAMENDI.</t>
  </si>
  <si>
    <t>Servicio de Mantenimiento Preventivo de los UPS de Equipos Informáticos y Médicos del Centro de Especialidades Letamendi</t>
  </si>
  <si>
    <t>SERVICIO DE LAVANDERIA, DESMANCHADO, DESINFECTADO, SECADO, PLANCHADO Y DOBLADO DE LENCERIA HOSPITALARIA PARA EL CENTRO DE ESPECIALIDADES LETAMENDI (INCLUYE RETIRO Y ENTREGA)</t>
  </si>
  <si>
    <t>SERVICIO DE INSTALACIÓN DE 02 PUNTOS ELÉCTRICOS DEL UPS DE 3.5KVA HASTA EL EQUIPO AUTOCLAVE E INSTALACIÓN DE PUNTO ELÉCTRICO DE UPS 1KVA PARA EL COMPRESOR DEL SILLÓN DENTAL PARA EL CENTRO DE ESPECIALIDADES LETAMENDI</t>
  </si>
  <si>
    <t>ADQUISICION DEL SERVICIO DE RECOLECCION TRATAMIENTO Y DISPOSICION FINAL DE LOS CONTENIDOS SANITARIOS PELIGROSOS GENERADOS por el Centro de Especialidades Letamendi</t>
  </si>
  <si>
    <t>SERVICIO DE RECARGA DE GAS NITROGENO MEDICINAL PARA EL CENTRO DE ESPECIALIDADES LETAMENDI</t>
  </si>
  <si>
    <t>SERVICIO DE ELABORACION E IMPRESION DE PAPEL CONTINUO TROQUELADO PARA RECETARIOS PARA EL CENTRO DE ESPECIALIDADES LETAMENDI</t>
  </si>
  <si>
    <t xml:space="preserve">SERVICIO DE RECARGA DE EXTINTORES DEL CENTRO DE
ESPECIALIDADES LETAMENDI
</t>
  </si>
  <si>
    <t>SERVICIO DE MANTENIMIENTO DE NEVERAS DEL CENTRO DE ESPECIALIDADES LETAMENDI Y SU BODEGA EXTERNA</t>
  </si>
  <si>
    <t>INFIMA CUANTIA BIENES</t>
  </si>
  <si>
    <t>INFIMA CUANTIA SERVICIOS</t>
  </si>
  <si>
    <t>TERAN BRAVO ANGEL GABRIEL RUC: 0913496923001</t>
  </si>
  <si>
    <t>BIOELECTRÓNICA BLANCO BLANCOSA S.A.                               RUC: 0990289751001</t>
  </si>
  <si>
    <t>SANCHEZ ALDAZ ERIKA MICHAEL  RUC: 0950524074001</t>
  </si>
  <si>
    <t>ORDOÑEZ CARABALÍ LUIS STALIN (ARSOTECH)                                      RUC: 0919588335001</t>
  </si>
  <si>
    <t>IZMIR S.A.  RUC: 0992273011001</t>
  </si>
  <si>
    <t>LAARCOM COMUNICACIONES Y SEGURIDAD CÍA. LTDA                   RUC:  17912911820001</t>
  </si>
  <si>
    <t>AGUIRRE ALVAREZ JOSE MANUEL  RUC:  1205561812001</t>
  </si>
  <si>
    <t>GARCÍA PONCE KATHERINE DENISSE  RUC:  0927105379001</t>
  </si>
  <si>
    <t>BRUQUE HERRERA JUAN CARLOS  RUC: 0917589277001</t>
  </si>
  <si>
    <t>VASQUEZ MONTERO LUIS ALBERTO  RUC:  0914550090001</t>
  </si>
  <si>
    <t>GADERE S. A  RUC:  0992294272001</t>
  </si>
  <si>
    <t>TOYITA ANDREA ZOLETA REYES  RUC: 0910051887001</t>
  </si>
  <si>
    <t xml:space="preserve">ESPINOZA ZORRILLA HECTOR EDUARDO  RUC:  0916264898001 </t>
  </si>
  <si>
    <t>OCAÑA CUENCA ENRIQUE JAVIER  RUC: 0706435898001</t>
  </si>
  <si>
    <t>AMPUÑO QUIMI WLADIMIR GREGORIO  RUC:  0924953375001</t>
  </si>
  <si>
    <t>CONTRATO COMPLEMENTARIO AL CONTRATO CEL-SIE-2021-12 POR EL PROCESO DE SUBASTA INVERSA ELECTRÓNICA SIGNADO CON EL NÚMERO SIE-IESSCEL-A-17-21, POR EL SERVICIO DE ASEO, LIMPIEZA Y DESINFECCIÓN HOSPITALARIA INCLUIDO INSUMOS PARA EL CENTRO DE ESPECIALIDADES LETAMENDI Y SUS DOS BODEGAS EXTERNAS .</t>
  </si>
  <si>
    <t>CONTRATO COMPLEMENTARIO AL CONTRATO CEL-SIE-2021-011</t>
  </si>
  <si>
    <t>CONTRATO COMPLEMENTARIO AL CONTRATO CEL-SIE-2021-12</t>
  </si>
  <si>
    <t>CATALOGO ELECTRONICO / ADQUISICIÓN DE SUMINISTROS DE IMPRESIÓN CATALOGADOS PARA EL CENTRO DE ESPECIALIDADES LETAMENDI</t>
  </si>
  <si>
    <t>CEV-IESSCEL-001-2022</t>
  </si>
  <si>
    <t>CEM-IESSCEL-001-2022</t>
  </si>
  <si>
    <t>CATALOGO ELECTRONICO / ADQUISICIÓN DE 
PRIMER REQUERIMIENTO DE LOS FÁRMACOS CATALOGADOS 2022 PARA EL CENTRO DE ESPECIALIDADES LETAMENDI</t>
  </si>
  <si>
    <t>CEM-IESSCEL-002-2022</t>
  </si>
  <si>
    <t>CATALOGO ELECTRONICO / ADQUISICIÓN DE SEGUNDO REQUERIMIENTO DE LOS FÁRMACOS CATALOGADOS 2022 PARA EL CENTRO DE ESPECIALIDADES LETAMENDI</t>
  </si>
  <si>
    <t>CEM-IESSCEL-003-2022</t>
  </si>
  <si>
    <t>CATALOGO ELECTRONICO / ADQUISICIÓN DE TERCER REQUERIMIENTO DE CATALOGO DE MEDICAMENTO PARA EL CENTRO DE ESPECIALIDADES LETAMENDI</t>
  </si>
  <si>
    <t>CEM-IESSCEL-004-2022</t>
  </si>
  <si>
    <t>CEM-IESSCEL-005-2022</t>
  </si>
  <si>
    <t>CATALOGO ELECTRONICO / ADQUISICIÓN DE FÁRMACOS DEL CUARTO CATALOGO CORRESPONDIENTE A LA PROGRAMACIÓN DE MEDICAMENTOS 2022</t>
  </si>
  <si>
    <t>CATALOGO ELECTRONICO / ADQUISICIÓN DE FÁRMACOS DEL QUINTO CATALOGO CORRESPONDIENTE A LA PROGRAMACIÓN Y REPROGRAMACIÓN DE MEDICAMENTOS 2022</t>
  </si>
  <si>
    <t>subasta total procesos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</si>
</sst>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00A]dddd\,\ dd&quot; de &quot;mmmm&quot; de &quot;yyyy"/>
    <numFmt numFmtId="177" formatCode="&quot;$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5" fillId="7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7" fillId="0" borderId="0" xfId="0" applyFont="1" applyAlignment="1">
      <alignment vertical="center"/>
    </xf>
    <xf numFmtId="14" fontId="4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1" fontId="48" fillId="0" borderId="0" xfId="49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7" fontId="48" fillId="0" borderId="11" xfId="49" applyNumberFormat="1" applyFont="1" applyBorder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/>
    </xf>
    <xf numFmtId="0" fontId="48" fillId="5" borderId="11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 wrapText="1"/>
    </xf>
    <xf numFmtId="14" fontId="48" fillId="5" borderId="11" xfId="0" applyNumberFormat="1" applyFont="1" applyFill="1" applyBorder="1" applyAlignment="1">
      <alignment horizontal="center" vertical="center"/>
    </xf>
    <xf numFmtId="177" fontId="48" fillId="5" borderId="11" xfId="49" applyNumberFormat="1" applyFont="1" applyFill="1" applyBorder="1" applyAlignment="1">
      <alignment horizontal="center" vertical="center"/>
    </xf>
    <xf numFmtId="0" fontId="48" fillId="7" borderId="11" xfId="0" applyFont="1" applyFill="1" applyBorder="1" applyAlignment="1">
      <alignment horizontal="center" vertical="center"/>
    </xf>
    <xf numFmtId="0" fontId="48" fillId="7" borderId="11" xfId="0" applyFont="1" applyFill="1" applyBorder="1" applyAlignment="1">
      <alignment horizontal="center" vertical="center" wrapText="1"/>
    </xf>
    <xf numFmtId="14" fontId="48" fillId="7" borderId="11" xfId="0" applyNumberFormat="1" applyFont="1" applyFill="1" applyBorder="1" applyAlignment="1">
      <alignment horizontal="center" vertical="center"/>
    </xf>
    <xf numFmtId="177" fontId="48" fillId="7" borderId="11" xfId="49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K28"/>
  <sheetViews>
    <sheetView tabSelected="1" zoomScale="130" zoomScaleNormal="130" zoomScalePageLayoutView="0" workbookViewId="0" topLeftCell="C26">
      <selection activeCell="J28" sqref="J28"/>
    </sheetView>
  </sheetViews>
  <sheetFormatPr defaultColWidth="11.57421875" defaultRowHeight="19.5" customHeight="1"/>
  <cols>
    <col min="1" max="2" width="11.57421875" style="12" customWidth="1"/>
    <col min="3" max="3" width="32.00390625" style="14" customWidth="1"/>
    <col min="4" max="4" width="19.00390625" style="12" bestFit="1" customWidth="1"/>
    <col min="5" max="5" width="12.28125" style="13" bestFit="1" customWidth="1"/>
    <col min="6" max="6" width="11.8515625" style="17" bestFit="1" customWidth="1"/>
    <col min="7" max="7" width="13.7109375" style="14" customWidth="1"/>
    <col min="8" max="8" width="17.421875" style="12" customWidth="1"/>
    <col min="9" max="9" width="11.57421875" style="12" hidden="1" customWidth="1"/>
    <col min="10" max="16384" width="11.57421875" style="12" customWidth="1"/>
  </cols>
  <sheetData>
    <row r="1" spans="2:7" ht="19.5" customHeight="1">
      <c r="B1" s="38" t="s">
        <v>19</v>
      </c>
      <c r="C1" s="38"/>
      <c r="D1" s="38"/>
      <c r="E1" s="38"/>
      <c r="F1" s="38"/>
      <c r="G1" s="38"/>
    </row>
    <row r="2" ht="19.5" customHeight="1">
      <c r="F2" s="12"/>
    </row>
    <row r="3" spans="2:7" s="15" customFormat="1" ht="21" customHeight="1">
      <c r="B3" s="3" t="s">
        <v>23</v>
      </c>
      <c r="C3" s="3" t="s">
        <v>21</v>
      </c>
      <c r="D3" s="3" t="s">
        <v>17</v>
      </c>
      <c r="E3" s="7" t="s">
        <v>18</v>
      </c>
      <c r="F3" s="3" t="s">
        <v>20</v>
      </c>
      <c r="G3" s="3" t="s">
        <v>22</v>
      </c>
    </row>
    <row r="4" spans="2:9" ht="51.75" customHeight="1">
      <c r="B4" s="30" t="s">
        <v>31</v>
      </c>
      <c r="C4" s="31" t="s">
        <v>36</v>
      </c>
      <c r="D4" s="30" t="s">
        <v>37</v>
      </c>
      <c r="E4" s="32">
        <v>44649</v>
      </c>
      <c r="F4" s="33">
        <v>304949.22</v>
      </c>
      <c r="G4" s="31" t="s">
        <v>34</v>
      </c>
      <c r="I4" s="16" t="s">
        <v>33</v>
      </c>
    </row>
    <row r="5" spans="2:9" ht="46.5" customHeight="1">
      <c r="B5" s="30" t="s">
        <v>31</v>
      </c>
      <c r="C5" s="31" t="s">
        <v>38</v>
      </c>
      <c r="D5" s="30" t="s">
        <v>39</v>
      </c>
      <c r="E5" s="32">
        <v>44721</v>
      </c>
      <c r="F5" s="33">
        <v>57315.83</v>
      </c>
      <c r="G5" s="31" t="s">
        <v>34</v>
      </c>
      <c r="I5" s="16" t="s">
        <v>34</v>
      </c>
    </row>
    <row r="6" spans="2:9" ht="60" customHeight="1">
      <c r="B6" s="30" t="s">
        <v>31</v>
      </c>
      <c r="C6" s="31" t="s">
        <v>40</v>
      </c>
      <c r="D6" s="30" t="s">
        <v>41</v>
      </c>
      <c r="E6" s="32">
        <v>44771</v>
      </c>
      <c r="F6" s="33">
        <v>115333.01</v>
      </c>
      <c r="G6" s="31" t="s">
        <v>34</v>
      </c>
      <c r="I6" s="16" t="s">
        <v>32</v>
      </c>
    </row>
    <row r="7" spans="2:9" ht="78.75" customHeight="1">
      <c r="B7" s="30" t="s">
        <v>31</v>
      </c>
      <c r="C7" s="31" t="s">
        <v>44</v>
      </c>
      <c r="D7" s="30" t="s">
        <v>43</v>
      </c>
      <c r="E7" s="32">
        <v>44788</v>
      </c>
      <c r="F7" s="33">
        <v>154464.21</v>
      </c>
      <c r="G7" s="31" t="s">
        <v>35</v>
      </c>
      <c r="H7" s="28"/>
      <c r="I7" s="16" t="s">
        <v>35</v>
      </c>
    </row>
    <row r="8" spans="2:8" ht="90" customHeight="1">
      <c r="B8" s="30" t="s">
        <v>31</v>
      </c>
      <c r="C8" s="31" t="s">
        <v>45</v>
      </c>
      <c r="D8" s="30" t="s">
        <v>46</v>
      </c>
      <c r="E8" s="32">
        <v>44789</v>
      </c>
      <c r="F8" s="33">
        <v>150346.46</v>
      </c>
      <c r="G8" s="31" t="s">
        <v>35</v>
      </c>
      <c r="H8" s="28"/>
    </row>
    <row r="9" spans="2:7" ht="51" customHeight="1">
      <c r="B9" s="30" t="s">
        <v>31</v>
      </c>
      <c r="C9" s="31" t="s">
        <v>47</v>
      </c>
      <c r="D9" s="30" t="s">
        <v>48</v>
      </c>
      <c r="E9" s="32">
        <v>44788</v>
      </c>
      <c r="F9" s="33">
        <v>161757</v>
      </c>
      <c r="G9" s="31" t="s">
        <v>34</v>
      </c>
    </row>
    <row r="10" spans="2:7" ht="72.75" customHeight="1">
      <c r="B10" s="30" t="s">
        <v>31</v>
      </c>
      <c r="C10" s="31" t="s">
        <v>49</v>
      </c>
      <c r="D10" s="30" t="s">
        <v>50</v>
      </c>
      <c r="E10" s="32">
        <v>44832</v>
      </c>
      <c r="F10" s="33">
        <v>191300</v>
      </c>
      <c r="G10" s="31" t="s">
        <v>34</v>
      </c>
    </row>
    <row r="11" spans="2:7" ht="54" customHeight="1">
      <c r="B11" s="30" t="s">
        <v>31</v>
      </c>
      <c r="C11" s="31" t="s">
        <v>51</v>
      </c>
      <c r="D11" s="30" t="s">
        <v>52</v>
      </c>
      <c r="E11" s="32">
        <v>44839</v>
      </c>
      <c r="F11" s="33">
        <v>187840.6</v>
      </c>
      <c r="G11" s="31" t="s">
        <v>34</v>
      </c>
    </row>
    <row r="12" spans="2:7" ht="60.75" customHeight="1">
      <c r="B12" s="30" t="s">
        <v>31</v>
      </c>
      <c r="C12" s="31" t="s">
        <v>53</v>
      </c>
      <c r="D12" s="30" t="s">
        <v>54</v>
      </c>
      <c r="E12" s="32">
        <v>44853</v>
      </c>
      <c r="F12" s="33">
        <v>79776.66</v>
      </c>
      <c r="G12" s="31" t="s">
        <v>34</v>
      </c>
    </row>
    <row r="13" spans="2:7" ht="54.75" customHeight="1">
      <c r="B13" s="30" t="s">
        <v>31</v>
      </c>
      <c r="C13" s="31" t="s">
        <v>55</v>
      </c>
      <c r="D13" s="30" t="s">
        <v>56</v>
      </c>
      <c r="E13" s="32">
        <v>44874</v>
      </c>
      <c r="F13" s="33">
        <v>37038.11</v>
      </c>
      <c r="G13" s="31" t="s">
        <v>34</v>
      </c>
    </row>
    <row r="14" spans="2:7" ht="47.25" customHeight="1">
      <c r="B14" s="30" t="s">
        <v>31</v>
      </c>
      <c r="C14" s="31" t="s">
        <v>57</v>
      </c>
      <c r="D14" s="30" t="s">
        <v>58</v>
      </c>
      <c r="E14" s="32">
        <v>44881</v>
      </c>
      <c r="F14" s="33">
        <v>17948.55</v>
      </c>
      <c r="G14" s="31" t="s">
        <v>34</v>
      </c>
    </row>
    <row r="15" spans="2:7" ht="60" customHeight="1">
      <c r="B15" s="30" t="s">
        <v>31</v>
      </c>
      <c r="C15" s="31" t="s">
        <v>59</v>
      </c>
      <c r="D15" s="30" t="s">
        <v>60</v>
      </c>
      <c r="E15" s="32">
        <v>44875</v>
      </c>
      <c r="F15" s="33">
        <v>61071.4</v>
      </c>
      <c r="G15" s="31" t="s">
        <v>34</v>
      </c>
    </row>
    <row r="16" spans="2:7" ht="51.75" customHeight="1">
      <c r="B16" s="30" t="s">
        <v>31</v>
      </c>
      <c r="C16" s="31" t="s">
        <v>61</v>
      </c>
      <c r="D16" s="30" t="s">
        <v>62</v>
      </c>
      <c r="E16" s="32">
        <v>44881</v>
      </c>
      <c r="F16" s="33">
        <v>13300.36</v>
      </c>
      <c r="G16" s="31" t="s">
        <v>34</v>
      </c>
    </row>
    <row r="17" spans="2:7" ht="51.75" customHeight="1">
      <c r="B17" s="30" t="s">
        <v>31</v>
      </c>
      <c r="C17" s="31" t="s">
        <v>63</v>
      </c>
      <c r="D17" s="30" t="s">
        <v>64</v>
      </c>
      <c r="E17" s="32">
        <v>44880</v>
      </c>
      <c r="F17" s="33">
        <v>329439.62</v>
      </c>
      <c r="G17" s="31" t="s">
        <v>34</v>
      </c>
    </row>
    <row r="18" spans="2:7" ht="60.75" customHeight="1">
      <c r="B18" s="30" t="s">
        <v>31</v>
      </c>
      <c r="C18" s="31" t="s">
        <v>65</v>
      </c>
      <c r="D18" s="30" t="s">
        <v>66</v>
      </c>
      <c r="E18" s="32">
        <v>44889</v>
      </c>
      <c r="F18" s="33">
        <v>55742.74</v>
      </c>
      <c r="G18" s="31" t="s">
        <v>34</v>
      </c>
    </row>
    <row r="19" spans="2:7" ht="78.75" customHeight="1">
      <c r="B19" s="30" t="s">
        <v>31</v>
      </c>
      <c r="C19" s="31" t="s">
        <v>67</v>
      </c>
      <c r="D19" s="30" t="s">
        <v>68</v>
      </c>
      <c r="E19" s="32">
        <v>44893</v>
      </c>
      <c r="F19" s="33">
        <v>258065</v>
      </c>
      <c r="G19" s="31" t="s">
        <v>34</v>
      </c>
    </row>
    <row r="20" spans="2:10" ht="64.5" customHeight="1">
      <c r="B20" s="30" t="s">
        <v>31</v>
      </c>
      <c r="C20" s="31" t="s">
        <v>69</v>
      </c>
      <c r="D20" s="30" t="s">
        <v>70</v>
      </c>
      <c r="E20" s="32">
        <v>44896</v>
      </c>
      <c r="F20" s="33">
        <v>75596.44</v>
      </c>
      <c r="G20" s="31" t="s">
        <v>34</v>
      </c>
      <c r="J20" s="28"/>
    </row>
    <row r="21" spans="2:11" ht="87.75" customHeight="1">
      <c r="B21" s="30" t="s">
        <v>31</v>
      </c>
      <c r="C21" s="31" t="s">
        <v>42</v>
      </c>
      <c r="D21" s="31" t="s">
        <v>104</v>
      </c>
      <c r="E21" s="31" t="s">
        <v>104</v>
      </c>
      <c r="F21" s="33">
        <v>5016.72</v>
      </c>
      <c r="G21" s="31" t="s">
        <v>34</v>
      </c>
      <c r="H21" s="28">
        <f>+F21+F20+F19+F17+F18+F16+F15+F14+F13+F12+F11+F10+F9+F4+F6+F5</f>
        <v>1951491.2600000002</v>
      </c>
      <c r="J21" s="12" t="s">
        <v>118</v>
      </c>
      <c r="K21" s="28">
        <f>F4+F5+F6+H7+H8+F9+F10+F11+F12+F13+F14+F15+F16+F17+F18+F19+F20+F21+F22+F7+F8</f>
        <v>2259266.0100000002</v>
      </c>
    </row>
    <row r="22" spans="2:11" ht="96" customHeight="1">
      <c r="B22" s="30" t="s">
        <v>31</v>
      </c>
      <c r="C22" s="31" t="s">
        <v>103</v>
      </c>
      <c r="D22" s="31" t="s">
        <v>105</v>
      </c>
      <c r="E22" s="31" t="s">
        <v>105</v>
      </c>
      <c r="F22" s="33">
        <v>2964.08</v>
      </c>
      <c r="G22" s="31" t="s">
        <v>34</v>
      </c>
      <c r="K22" s="12">
        <v>3</v>
      </c>
    </row>
    <row r="23" spans="2:7" ht="36.75" customHeight="1">
      <c r="B23" s="34" t="s">
        <v>31</v>
      </c>
      <c r="C23" s="35" t="s">
        <v>106</v>
      </c>
      <c r="D23" s="34" t="s">
        <v>107</v>
      </c>
      <c r="E23" s="36">
        <v>44678</v>
      </c>
      <c r="F23" s="37">
        <v>17528.4</v>
      </c>
      <c r="G23" s="35" t="s">
        <v>34</v>
      </c>
    </row>
    <row r="24" spans="2:7" ht="51" customHeight="1">
      <c r="B24" s="34" t="s">
        <v>31</v>
      </c>
      <c r="C24" s="35" t="s">
        <v>109</v>
      </c>
      <c r="D24" s="34" t="s">
        <v>108</v>
      </c>
      <c r="E24" s="36">
        <v>44655</v>
      </c>
      <c r="F24" s="37">
        <v>34681.05</v>
      </c>
      <c r="G24" s="35" t="s">
        <v>34</v>
      </c>
    </row>
    <row r="25" spans="2:7" ht="53.25" customHeight="1">
      <c r="B25" s="34" t="s">
        <v>31</v>
      </c>
      <c r="C25" s="35" t="s">
        <v>111</v>
      </c>
      <c r="D25" s="34" t="s">
        <v>110</v>
      </c>
      <c r="E25" s="36">
        <v>44750</v>
      </c>
      <c r="F25" s="37">
        <v>23574.73</v>
      </c>
      <c r="G25" s="35" t="s">
        <v>34</v>
      </c>
    </row>
    <row r="26" spans="2:7" ht="50.25" customHeight="1">
      <c r="B26" s="34" t="s">
        <v>31</v>
      </c>
      <c r="C26" s="35" t="s">
        <v>113</v>
      </c>
      <c r="D26" s="34" t="s">
        <v>112</v>
      </c>
      <c r="E26" s="36">
        <v>44757</v>
      </c>
      <c r="F26" s="37">
        <v>41017.05</v>
      </c>
      <c r="G26" s="35" t="s">
        <v>34</v>
      </c>
    </row>
    <row r="27" spans="2:7" ht="49.5" customHeight="1">
      <c r="B27" s="34" t="s">
        <v>31</v>
      </c>
      <c r="C27" s="35" t="s">
        <v>116</v>
      </c>
      <c r="D27" s="34" t="s">
        <v>114</v>
      </c>
      <c r="E27" s="36">
        <v>44862</v>
      </c>
      <c r="F27" s="37">
        <v>10774.35</v>
      </c>
      <c r="G27" s="35" t="s">
        <v>35</v>
      </c>
    </row>
    <row r="28" spans="2:10" ht="57" customHeight="1">
      <c r="B28" s="34" t="s">
        <v>31</v>
      </c>
      <c r="C28" s="35" t="s">
        <v>117</v>
      </c>
      <c r="D28" s="34" t="s">
        <v>115</v>
      </c>
      <c r="E28" s="36">
        <v>44883</v>
      </c>
      <c r="F28" s="37">
        <v>127499.08</v>
      </c>
      <c r="G28" s="35" t="s">
        <v>35</v>
      </c>
      <c r="H28" s="27">
        <f>F28+F27+F26+F25+F24+F23</f>
        <v>255074.66</v>
      </c>
      <c r="J28" s="28">
        <f>+F27+F28</f>
        <v>138273.43</v>
      </c>
    </row>
  </sheetData>
  <sheetProtection/>
  <mergeCells count="1">
    <mergeCell ref="B1:G1"/>
  </mergeCells>
  <dataValidations count="1">
    <dataValidation type="list" allowBlank="1" showInputMessage="1" showErrorMessage="1" sqref="G4:G28">
      <formula1>$I$4:$I$7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zoomScalePageLayoutView="0" workbookViewId="0" topLeftCell="A14">
      <selection activeCell="D18" sqref="D18"/>
    </sheetView>
  </sheetViews>
  <sheetFormatPr defaultColWidth="11.421875" defaultRowHeight="15"/>
  <cols>
    <col min="2" max="2" width="12.57421875" style="25" bestFit="1" customWidth="1"/>
    <col min="3" max="3" width="37.421875" style="25" customWidth="1"/>
    <col min="4" max="4" width="11.421875" style="25" customWidth="1"/>
    <col min="5" max="5" width="16.28125" style="26" customWidth="1"/>
    <col min="6" max="6" width="30.421875" style="26" bestFit="1" customWidth="1"/>
  </cols>
  <sheetData>
    <row r="1" spans="2:7" ht="15">
      <c r="B1" s="39" t="s">
        <v>28</v>
      </c>
      <c r="C1" s="39"/>
      <c r="D1" s="39"/>
      <c r="E1" s="39"/>
      <c r="F1" s="39"/>
      <c r="G1" s="6"/>
    </row>
    <row r="3" spans="2:6" ht="24.75" customHeight="1">
      <c r="B3" s="4" t="s">
        <v>23</v>
      </c>
      <c r="C3" s="4" t="s">
        <v>24</v>
      </c>
      <c r="D3" s="4" t="s">
        <v>25</v>
      </c>
      <c r="E3" s="18" t="s">
        <v>26</v>
      </c>
      <c r="F3" s="18" t="s">
        <v>27</v>
      </c>
    </row>
    <row r="4" spans="2:6" ht="45">
      <c r="B4" s="19" t="s">
        <v>31</v>
      </c>
      <c r="C4" s="20" t="s">
        <v>71</v>
      </c>
      <c r="D4" s="21">
        <v>1797.6</v>
      </c>
      <c r="E4" s="20" t="s">
        <v>86</v>
      </c>
      <c r="F4" s="20" t="s">
        <v>88</v>
      </c>
    </row>
    <row r="5" spans="2:6" ht="45">
      <c r="B5" s="19" t="s">
        <v>31</v>
      </c>
      <c r="C5" s="20" t="s">
        <v>72</v>
      </c>
      <c r="D5" s="21">
        <v>3100</v>
      </c>
      <c r="E5" s="20" t="s">
        <v>86</v>
      </c>
      <c r="F5" s="20" t="s">
        <v>89</v>
      </c>
    </row>
    <row r="6" spans="2:6" ht="43.5" customHeight="1">
      <c r="B6" s="19" t="s">
        <v>31</v>
      </c>
      <c r="C6" s="20" t="s">
        <v>73</v>
      </c>
      <c r="D6" s="21">
        <v>2853.5</v>
      </c>
      <c r="E6" s="20" t="s">
        <v>86</v>
      </c>
      <c r="F6" s="20" t="s">
        <v>90</v>
      </c>
    </row>
    <row r="7" spans="2:6" ht="60">
      <c r="B7" s="19" t="s">
        <v>31</v>
      </c>
      <c r="C7" s="20" t="s">
        <v>74</v>
      </c>
      <c r="D7" s="21">
        <v>6300</v>
      </c>
      <c r="E7" s="20" t="s">
        <v>87</v>
      </c>
      <c r="F7" s="20" t="s">
        <v>91</v>
      </c>
    </row>
    <row r="8" spans="2:6" ht="60">
      <c r="B8" s="19" t="s">
        <v>31</v>
      </c>
      <c r="C8" s="20" t="s">
        <v>75</v>
      </c>
      <c r="D8" s="21">
        <v>5275</v>
      </c>
      <c r="E8" s="20" t="s">
        <v>87</v>
      </c>
      <c r="F8" s="20" t="s">
        <v>92</v>
      </c>
    </row>
    <row r="9" spans="2:6" ht="43.5" customHeight="1">
      <c r="B9" s="19" t="s">
        <v>31</v>
      </c>
      <c r="C9" s="20" t="s">
        <v>76</v>
      </c>
      <c r="D9" s="21">
        <v>840</v>
      </c>
      <c r="E9" s="20" t="s">
        <v>87</v>
      </c>
      <c r="F9" s="20" t="s">
        <v>93</v>
      </c>
    </row>
    <row r="10" spans="2:6" ht="63.75" customHeight="1">
      <c r="B10" s="19" t="s">
        <v>31</v>
      </c>
      <c r="C10" s="20" t="s">
        <v>77</v>
      </c>
      <c r="D10" s="21">
        <v>6200</v>
      </c>
      <c r="E10" s="20" t="s">
        <v>87</v>
      </c>
      <c r="F10" s="20" t="s">
        <v>94</v>
      </c>
    </row>
    <row r="11" spans="2:6" ht="60">
      <c r="B11" s="19" t="s">
        <v>31</v>
      </c>
      <c r="C11" s="20" t="s">
        <v>78</v>
      </c>
      <c r="D11" s="21">
        <v>5750</v>
      </c>
      <c r="E11" s="20" t="s">
        <v>87</v>
      </c>
      <c r="F11" s="20" t="s">
        <v>95</v>
      </c>
    </row>
    <row r="12" spans="2:6" ht="90">
      <c r="B12" s="19" t="s">
        <v>31</v>
      </c>
      <c r="C12" s="20" t="s">
        <v>79</v>
      </c>
      <c r="D12" s="21">
        <v>4440</v>
      </c>
      <c r="E12" s="20" t="s">
        <v>87</v>
      </c>
      <c r="F12" s="20" t="s">
        <v>96</v>
      </c>
    </row>
    <row r="13" spans="2:6" ht="105">
      <c r="B13" s="19" t="s">
        <v>31</v>
      </c>
      <c r="C13" s="20" t="s">
        <v>80</v>
      </c>
      <c r="D13" s="21">
        <v>670</v>
      </c>
      <c r="E13" s="20" t="s">
        <v>87</v>
      </c>
      <c r="F13" s="20" t="s">
        <v>97</v>
      </c>
    </row>
    <row r="14" spans="2:6" ht="90">
      <c r="B14" s="19" t="s">
        <v>31</v>
      </c>
      <c r="C14" s="20" t="s">
        <v>81</v>
      </c>
      <c r="D14" s="21">
        <v>6399.33</v>
      </c>
      <c r="E14" s="20" t="s">
        <v>87</v>
      </c>
      <c r="F14" s="20" t="s">
        <v>98</v>
      </c>
    </row>
    <row r="15" spans="2:6" ht="45">
      <c r="B15" s="19" t="s">
        <v>31</v>
      </c>
      <c r="C15" s="20" t="s">
        <v>82</v>
      </c>
      <c r="D15" s="21">
        <v>1000</v>
      </c>
      <c r="E15" s="20" t="s">
        <v>87</v>
      </c>
      <c r="F15" s="20" t="s">
        <v>99</v>
      </c>
    </row>
    <row r="16" spans="2:6" ht="43.5" customHeight="1">
      <c r="B16" s="19" t="s">
        <v>31</v>
      </c>
      <c r="C16" s="20" t="s">
        <v>83</v>
      </c>
      <c r="D16" s="21">
        <v>6732</v>
      </c>
      <c r="E16" s="20" t="s">
        <v>87</v>
      </c>
      <c r="F16" s="20" t="s">
        <v>100</v>
      </c>
    </row>
    <row r="17" spans="2:6" ht="60">
      <c r="B17" s="19" t="s">
        <v>31</v>
      </c>
      <c r="C17" s="20" t="s">
        <v>84</v>
      </c>
      <c r="D17" s="21">
        <v>392</v>
      </c>
      <c r="E17" s="20" t="s">
        <v>87</v>
      </c>
      <c r="F17" s="20" t="s">
        <v>101</v>
      </c>
    </row>
    <row r="18" spans="2:6" ht="60">
      <c r="B18" s="19" t="s">
        <v>31</v>
      </c>
      <c r="C18" s="20" t="s">
        <v>85</v>
      </c>
      <c r="D18" s="21">
        <v>6620</v>
      </c>
      <c r="E18" s="20" t="s">
        <v>87</v>
      </c>
      <c r="F18" s="20" t="s">
        <v>102</v>
      </c>
    </row>
    <row r="19" spans="2:6" ht="15">
      <c r="B19" s="19" t="s">
        <v>31</v>
      </c>
      <c r="C19" s="20"/>
      <c r="D19" s="21"/>
      <c r="E19" s="20"/>
      <c r="F19" s="20"/>
    </row>
    <row r="20" spans="2:6" ht="15">
      <c r="B20" s="19" t="s">
        <v>31</v>
      </c>
      <c r="C20" s="20"/>
      <c r="D20" s="21"/>
      <c r="E20" s="20"/>
      <c r="F20" s="20"/>
    </row>
    <row r="21" spans="2:7" ht="30" customHeight="1">
      <c r="B21" s="19"/>
      <c r="C21" s="22"/>
      <c r="D21" s="22"/>
      <c r="E21" s="8"/>
      <c r="F21" s="8"/>
      <c r="G21" s="29">
        <f>D18+D17+D16+D15+D14+D13+D12+D11+D10+D9+D8+D7+D6+D5+D4</f>
        <v>58369.43</v>
      </c>
    </row>
    <row r="22" spans="2:6" ht="1.5" customHeight="1">
      <c r="B22" s="19"/>
      <c r="C22" s="22"/>
      <c r="D22" s="22"/>
      <c r="E22" s="8"/>
      <c r="F22" s="8"/>
    </row>
    <row r="23" spans="2:6" ht="69.75" customHeight="1">
      <c r="B23" s="23"/>
      <c r="C23" s="9"/>
      <c r="D23" s="24"/>
      <c r="E23" s="9"/>
      <c r="F23" s="9"/>
    </row>
    <row r="24" spans="1:6" ht="81" customHeight="1">
      <c r="A24" s="5"/>
      <c r="B24" s="19"/>
      <c r="C24" s="10"/>
      <c r="D24" s="11"/>
      <c r="E24" s="8"/>
      <c r="F24" s="8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aorellana</cp:lastModifiedBy>
  <cp:lastPrinted>2020-10-16T00:17:08Z</cp:lastPrinted>
  <dcterms:created xsi:type="dcterms:W3CDTF">2020-10-15T19:57:50Z</dcterms:created>
  <dcterms:modified xsi:type="dcterms:W3CDTF">2023-03-30T20:00:14Z</dcterms:modified>
  <cp:category/>
  <cp:version/>
  <cp:contentType/>
  <cp:contentStatus/>
</cp:coreProperties>
</file>