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2240" activeTab="2"/>
  </bookViews>
  <sheets>
    <sheet name="Procesos de Compra" sheetId="1" r:id="rId1"/>
    <sheet name="Infimas Cuantías" sheetId="2" r:id="rId2"/>
    <sheet name="Hoja1" sheetId="3" r:id="rId3"/>
    <sheet name="Hoja2" sheetId="4" state="hidden" r:id="rId4"/>
  </sheets>
  <definedNames>
    <definedName name="_xlnm._FilterDatabase" localSheetId="3" hidden="1">'Hoja2'!$A$1:$F$231</definedName>
    <definedName name="_xlnm.Print_Area" localSheetId="3">'Hoja2'!$A$8:$F$231</definedName>
  </definedNames>
  <calcPr fullCalcOnLoad="1"/>
</workbook>
</file>

<file path=xl/sharedStrings.xml><?xml version="1.0" encoding="utf-8"?>
<sst xmlns="http://schemas.openxmlformats.org/spreadsheetml/2006/main" count="3196" uniqueCount="722">
  <si>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</si>
  <si>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</si>
  <si>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</si>
  <si>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</si>
  <si>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</si>
  <si>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</si>
  <si>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</si>
  <si>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</si>
  <si>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</si>
  <si>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</si>
  <si>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</si>
  <si>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</si>
  <si>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</si>
  <si>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</si>
  <si>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</si>
  <si>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</si>
  <si>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</si>
  <si>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</si>
  <si>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</si>
  <si>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</si>
  <si>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</si>
  <si>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</si>
  <si>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</si>
  <si>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</si>
  <si>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</si>
  <si>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</si>
  <si>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</si>
  <si>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</si>
  <si>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</si>
  <si>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COTOPAXI</t>
  </si>
  <si>
    <t>BIEN</t>
  </si>
  <si>
    <t>BIEN/SERVICIO</t>
  </si>
  <si>
    <t>SERVICIO</t>
  </si>
  <si>
    <t xml:space="preserve">BIEN </t>
  </si>
  <si>
    <t>FRESENIUS KABI S.A</t>
  </si>
  <si>
    <t>RONQUILLO MURRIETA FERNANDO EDUARDO</t>
  </si>
  <si>
    <t>PAVON LOPEZ WILLIAM OMAR</t>
  </si>
  <si>
    <t>LUZURIAGA FIALLOS OLGER GERMÁNICO</t>
  </si>
  <si>
    <t>MEDICPRO S.A.S.</t>
  </si>
  <si>
    <t>FRESENIUS KABI</t>
  </si>
  <si>
    <t>WILLIAM ISRAEL RAMIREZ CEVALLOS</t>
  </si>
  <si>
    <t>ZAMBRANO ORTUÑO MAYERLINHG CAROLINA</t>
  </si>
  <si>
    <t>MOLINEROS NARANJO MARCELO ENRIQUE</t>
  </si>
  <si>
    <t>IMPLANMED ECUADOR SCC</t>
  </si>
  <si>
    <t>CUENCA DANNY DANIEL</t>
  </si>
  <si>
    <t>OROZCO FLORES CRISTINA VALERIA</t>
  </si>
  <si>
    <t>JOSÉ VICENTE CÓRDOVA CEVALLOS</t>
  </si>
  <si>
    <t>ROBINSON TORRES LÓPEZ</t>
  </si>
  <si>
    <t xml:space="preserve">MEDICPRO S.A.S. </t>
  </si>
  <si>
    <t>MONTOYA LOPEZ MAGDALENA ELIZABETH</t>
  </si>
  <si>
    <t>DISTRIBUIDORA DE COMBUSTIBLE DISGASCOTOPAXI CIA.LTDA</t>
  </si>
  <si>
    <t>FREDDY RAMOS PROAÑO</t>
  </si>
  <si>
    <t>MICROBAC S.A.</t>
  </si>
  <si>
    <t>JOSHELINE SORAYA REYES HEREDIA</t>
  </si>
  <si>
    <t>FREIRE MARTÍNEZ LUIGI ORLANDO</t>
  </si>
  <si>
    <t>DURANGO PANTOJA FABIAN VINICIO</t>
  </si>
  <si>
    <t>VILLON ORRALA JIMMY ADRIAN</t>
  </si>
  <si>
    <t>ECUADOR OVERSEAS AGENCIES C.A.</t>
  </si>
  <si>
    <t>JARRIN BARROS RUTH JAQUELINE</t>
  </si>
  <si>
    <t>LUIS ALBERTO FLORES GALAN</t>
  </si>
  <si>
    <t>MEJIA RIVERA CHRISTIAN VICENTE</t>
  </si>
  <si>
    <t>CORPORACION EQUINOCCIAL SEIKOEC CIA. LTDA</t>
  </si>
  <si>
    <t>ALVAREZ LARREA EQUIPOS MEDICOS ALEM CIA. LTDA,</t>
  </si>
  <si>
    <t>QUALITYMEDICO S.A.</t>
  </si>
  <si>
    <t>VIBAG C.A.</t>
  </si>
  <si>
    <t>SARMIENTO IDROVO JACKELINE ELIZABETH</t>
  </si>
  <si>
    <t>SILVA LARCO FERMIN SEBASTIAN</t>
  </si>
  <si>
    <t>NIPRO MEDICAL CORPORATION</t>
  </si>
  <si>
    <t>DIEGO FERNANDO LUZURIAGA CEVALLOS</t>
  </si>
  <si>
    <t>MARJORY CECILIA MACERO VINTIMILLA</t>
  </si>
  <si>
    <t>FROSHER CIA. LTDA</t>
  </si>
  <si>
    <t>ANDRADE LARA JAVIER ROBERTO</t>
  </si>
  <si>
    <t>GASTRI-TECH S.A</t>
  </si>
  <si>
    <t>DEPOSITO DENTAL ACOSTA CIA. LTDA.</t>
  </si>
  <si>
    <t>CRUZ RAMIREZ EDISON FERNANDO</t>
  </si>
  <si>
    <t>VACONCORP S.A.</t>
  </si>
  <si>
    <t>ALMEIDA LASCANO GALO FIDEL</t>
  </si>
  <si>
    <t>DEPOSITO DENTAL ACOSTA CIA. LTDA</t>
  </si>
  <si>
    <t>LINDE ECUADOR S.A.</t>
  </si>
  <si>
    <t>BIEN-SERVICIO</t>
  </si>
  <si>
    <t>BIEN -SERVICIO</t>
  </si>
  <si>
    <t>SIE-RE-HGLTGA-1-2023</t>
  </si>
  <si>
    <t>SIE-RE-HGLTGA-2-2023</t>
  </si>
  <si>
    <t>SIE-RE-HGLTGA-3-2023</t>
  </si>
  <si>
    <t>SIE-RE-HGLTGA-4-2023</t>
  </si>
  <si>
    <t>SIE-RE-HGLTGA-5-2023</t>
  </si>
  <si>
    <t>SIE-RE-HGLTGA-6-2023</t>
  </si>
  <si>
    <t>SIE-RE-HGLTGA-7-2023</t>
  </si>
  <si>
    <t xml:space="preserve">SIE-HGLTGA-012-2023 </t>
  </si>
  <si>
    <t xml:space="preserve">SIE-HGLTGA-9-2023 </t>
  </si>
  <si>
    <t xml:space="preserve">SIE-RE-HGLTA-10-2023 </t>
  </si>
  <si>
    <t xml:space="preserve">SIE-RE-HGLTA-11-2023 </t>
  </si>
  <si>
    <t xml:space="preserve">SIE-RE-HGLTA-R5-2023 </t>
  </si>
  <si>
    <t xml:space="preserve">SIE-RE-HGLTA-R6-2023 </t>
  </si>
  <si>
    <t xml:space="preserve">SIE-RE-HGLTGA-8-2023 </t>
  </si>
  <si>
    <t xml:space="preserve">SIE-HGLTGA-015-2023 </t>
  </si>
  <si>
    <t xml:space="preserve">SIE-HGLTGA-021-2023 </t>
  </si>
  <si>
    <t xml:space="preserve">SIE-RE-HGLTA-13-2023 </t>
  </si>
  <si>
    <t xml:space="preserve">SIE-RE-HGLTA-14-2023 </t>
  </si>
  <si>
    <t xml:space="preserve">SIE-RE-HGLTA-16-2023 </t>
  </si>
  <si>
    <t xml:space="preserve">SIE-RE-HGLTA-17-2023 </t>
  </si>
  <si>
    <t xml:space="preserve">SIE-RE-HGLTA-18-2023 </t>
  </si>
  <si>
    <t xml:space="preserve">SIE-RE-HGLTA-19-2023 </t>
  </si>
  <si>
    <t xml:space="preserve">SIE-RE-HGLTA-20-2023 </t>
  </si>
  <si>
    <t xml:space="preserve">SIE-RE-HGLTA-R7-2023 </t>
  </si>
  <si>
    <t xml:space="preserve">SIE-RE-HGLTGA-RR5-23 </t>
  </si>
  <si>
    <t xml:space="preserve">SIE-HGLTGA-024-2023 </t>
  </si>
  <si>
    <t xml:space="preserve">SIE-HGLTGA-025-2023 </t>
  </si>
  <si>
    <t xml:space="preserve">SIE-HGLTGA-R012-2023 </t>
  </si>
  <si>
    <t xml:space="preserve">SIE-RE-HGLTA-22-2023 </t>
  </si>
  <si>
    <t xml:space="preserve">SIE-RE-HGLTA-23-2023 </t>
  </si>
  <si>
    <t xml:space="preserve">SIE-RE-HGLTGA-R16-23 </t>
  </si>
  <si>
    <t xml:space="preserve">SIE-RE-HGLTGA-R19-23 </t>
  </si>
  <si>
    <t xml:space="preserve">SIE-RE-HGLTA-R18-23 </t>
  </si>
  <si>
    <t xml:space="preserve">SIE-HGLA-2023-030 </t>
  </si>
  <si>
    <t xml:space="preserve">SIE-HGLA-2023-028 </t>
  </si>
  <si>
    <t xml:space="preserve">SIE-HGLA-2023-026 </t>
  </si>
  <si>
    <t xml:space="preserve">SIE-HGLA-2023-027 </t>
  </si>
  <si>
    <t xml:space="preserve">SIE-HGLA-2023-029 </t>
  </si>
  <si>
    <t xml:space="preserve">SIE-HGLA-2023-031 </t>
  </si>
  <si>
    <t xml:space="preserve">SIE-HGLA-2023-032 </t>
  </si>
  <si>
    <t xml:space="preserve">SIE-HGLA-2023-033 </t>
  </si>
  <si>
    <t xml:space="preserve">SIE-HGLA-2023-034 </t>
  </si>
  <si>
    <t xml:space="preserve">SIE-HGLA-2023-035 </t>
  </si>
  <si>
    <t xml:space="preserve">SIE-HGLA-2023-036 </t>
  </si>
  <si>
    <t xml:space="preserve">SIE-HGLA-2023-037 </t>
  </si>
  <si>
    <t xml:space="preserve">SIE-HGLA-2023-038 </t>
  </si>
  <si>
    <t xml:space="preserve">SIE-HGLA-2023-039 </t>
  </si>
  <si>
    <t xml:space="preserve">SIE-HGLA-2023-040 </t>
  </si>
  <si>
    <t xml:space="preserve">SIE-HGLA-2023-042 </t>
  </si>
  <si>
    <t xml:space="preserve">SIE-HGLA-2023-043 </t>
  </si>
  <si>
    <t xml:space="preserve">SIE-HGLA-2023-044 </t>
  </si>
  <si>
    <t xml:space="preserve">SIE-HGLA-2023-045 </t>
  </si>
  <si>
    <t xml:space="preserve">SIE-HGLA-2023-046 </t>
  </si>
  <si>
    <t xml:space="preserve">SIE-HGLA-2023-047 </t>
  </si>
  <si>
    <t xml:space="preserve">SIE-HGLA-2023-048 </t>
  </si>
  <si>
    <t xml:space="preserve">SIE-HGLA-2023-049 </t>
  </si>
  <si>
    <t xml:space="preserve">SIE-HGLA-2023-050 </t>
  </si>
  <si>
    <t xml:space="preserve">SIE-HGLA-2023-051 </t>
  </si>
  <si>
    <t xml:space="preserve">SIE-HGLA-2023-052 </t>
  </si>
  <si>
    <t xml:space="preserve">SIE-HGLA-2023-053 </t>
  </si>
  <si>
    <t xml:space="preserve">SIE-HGLA-2023-041 </t>
  </si>
  <si>
    <t xml:space="preserve">SIE-HGLA-2023-054 </t>
  </si>
  <si>
    <t xml:space="preserve">SIE-HGLA-2023-055 </t>
  </si>
  <si>
    <t xml:space="preserve">SIE-HGLA-2023-056 </t>
  </si>
  <si>
    <t xml:space="preserve">SIE-HGLA-2023-057 </t>
  </si>
  <si>
    <t xml:space="preserve">SIE-HGLA-2023-058 </t>
  </si>
  <si>
    <t xml:space="preserve">SIE-HGLA-2023-059 </t>
  </si>
  <si>
    <t xml:space="preserve">SIE-HGLA-2023-060 </t>
  </si>
  <si>
    <t xml:space="preserve">SIE-HGLA-2023-061 </t>
  </si>
  <si>
    <t xml:space="preserve">RE-CEP-HGLA-2023-001 </t>
  </si>
  <si>
    <t xml:space="preserve">RE-PU-HGLA-2023-001 </t>
  </si>
  <si>
    <t>SIE-HGLA-2023-066</t>
  </si>
  <si>
    <t>SIE-HGLA-2023-064</t>
  </si>
  <si>
    <t>SIE-HGLA-2023-065</t>
  </si>
  <si>
    <t>SIE-HGLA-2023-062</t>
  </si>
  <si>
    <t>SIE-HGLA-2023-063</t>
  </si>
  <si>
    <t>SIE-HGLA-2023-067</t>
  </si>
  <si>
    <t xml:space="preserve">61387,50
</t>
  </si>
  <si>
    <t>Ejecución de Contrato</t>
  </si>
  <si>
    <t>Desierta</t>
  </si>
  <si>
    <t>Terminacion Unilateral</t>
  </si>
  <si>
    <t>Finalizada</t>
  </si>
  <si>
    <t xml:space="preserve"> Cancelado</t>
  </si>
  <si>
    <t xml:space="preserve"> Ejecución de Contrato</t>
  </si>
  <si>
    <t xml:space="preserve">Ejecución de Contrato </t>
  </si>
  <si>
    <t xml:space="preserve">Desierta </t>
  </si>
  <si>
    <t xml:space="preserve">Adjudicado - Registro de Contratos </t>
  </si>
  <si>
    <t>Proveedor</t>
  </si>
  <si>
    <t>Código</t>
  </si>
  <si>
    <t>Fecha de emisión</t>
  </si>
  <si>
    <t>Fecha de aceptación</t>
  </si>
  <si>
    <t>Estado</t>
  </si>
  <si>
    <t>LABORATORIOS LACFARMA S.A.</t>
  </si>
  <si>
    <t>CE-20230002548590</t>
  </si>
  <si>
    <t>miércoles, 27 de diciembre de 2023</t>
  </si>
  <si>
    <t>viernes, 29 de diciembre de 2023</t>
  </si>
  <si>
    <t>Revisada</t>
  </si>
  <si>
    <t>PROPHAR S.A</t>
  </si>
  <si>
    <t>CE-20230002548585</t>
  </si>
  <si>
    <t>BETAPHARMA S.A.</t>
  </si>
  <si>
    <t>CE-20230002548575</t>
  </si>
  <si>
    <t>CE-20230002548574</t>
  </si>
  <si>
    <t>NEOETHICALS CIA. LTDA.</t>
  </si>
  <si>
    <t>CE-20230002548568</t>
  </si>
  <si>
    <t>KRONOS LABORATORIOS C. LTDA.</t>
  </si>
  <si>
    <t>CE-20230002548567</t>
  </si>
  <si>
    <r>
      <t xml:space="preserve">DAVILA BENITEZ CARLINA DE LAS MERCEDES </t>
    </r>
    <r>
      <rPr>
        <b/>
        <sz val="11"/>
        <color indexed="8"/>
        <rFont val="Calibri"/>
        <family val="2"/>
      </rPr>
      <t>(Mejor oferta)</t>
    </r>
  </si>
  <si>
    <t>CE-20230002541164</t>
  </si>
  <si>
    <t>jueves, 7 de diciembre de 2023</t>
  </si>
  <si>
    <t>lunes, 11 de diciembre de 2023</t>
  </si>
  <si>
    <t>Liquidada</t>
  </si>
  <si>
    <t>CE-20230002533785</t>
  </si>
  <si>
    <t>lunes, 27 de noviembre de 2023</t>
  </si>
  <si>
    <t>miércoles, 29 de noviembre de 2023</t>
  </si>
  <si>
    <t>CE-20230002533784</t>
  </si>
  <si>
    <t>MEDICAMENTA ECUATORIANA S.A.</t>
  </si>
  <si>
    <t>CE-20230002533783</t>
  </si>
  <si>
    <t>SEVEN PHARMA DEL ECUADOR DISTRIBUIDORA &amp; COMERCIALIZADORA SEVENPHARMA S.A.</t>
  </si>
  <si>
    <t>CE-20230002533782</t>
  </si>
  <si>
    <t>CRISTALIA DEL ECUADOR S.A.</t>
  </si>
  <si>
    <t>CE-20230002533781</t>
  </si>
  <si>
    <t>CE-20230002533780</t>
  </si>
  <si>
    <t>MERCK C.A.</t>
  </si>
  <si>
    <t>CE-20230002533779</t>
  </si>
  <si>
    <t>CONSORCIO SICM - 619 - 2022</t>
  </si>
  <si>
    <t>CE-20230002533778</t>
  </si>
  <si>
    <t>FARMAYALA PHARMACEUTICAL COMPANY S.A. FPC</t>
  </si>
  <si>
    <t>CE-20230002533777</t>
  </si>
  <si>
    <t>PHARMEDIC S.A.</t>
  </si>
  <si>
    <t>CE-20230002533776</t>
  </si>
  <si>
    <t>CE-20230002533775</t>
  </si>
  <si>
    <t>GENECOM CIA. LTDA.</t>
  </si>
  <si>
    <t>CE-20230002533774</t>
  </si>
  <si>
    <t>CE-20230002533773</t>
  </si>
  <si>
    <t>PHARMABRAND S.A.</t>
  </si>
  <si>
    <t>CE-20230002533772</t>
  </si>
  <si>
    <t>IMPORTADORA Y DISTRIBUIDORA MEDICA FERBOVASA CIA. LTDA.</t>
  </si>
  <si>
    <t>CE-20230002533770</t>
  </si>
  <si>
    <t>CE-20230002533769</t>
  </si>
  <si>
    <t>QUIFATEX S.A.</t>
  </si>
  <si>
    <t>CE-20230002517519</t>
  </si>
  <si>
    <t>lunes, 30 de octubre de 2023</t>
  </si>
  <si>
    <t>miércoles, 1 de noviembre de 2023</t>
  </si>
  <si>
    <t>CE-20230002517518</t>
  </si>
  <si>
    <t>LABORATORIOS CHALVER DEL ECUADOR CIA LTDA</t>
  </si>
  <si>
    <t>CE-20230002514085</t>
  </si>
  <si>
    <t>miércoles, 25 de octubre de 2023</t>
  </si>
  <si>
    <t>viernes, 27 de octubre de 2023</t>
  </si>
  <si>
    <t>CE-20230002514084</t>
  </si>
  <si>
    <t>CE-20230002514082</t>
  </si>
  <si>
    <t>CE-20230002514081</t>
  </si>
  <si>
    <t>CE-20230002514073</t>
  </si>
  <si>
    <t>ROCHE ECUADOR S.A.</t>
  </si>
  <si>
    <t>CE-20230002514072</t>
  </si>
  <si>
    <t>CE-20230002514071</t>
  </si>
  <si>
    <t>CE-20230002514070</t>
  </si>
  <si>
    <t>CE-20230002514067</t>
  </si>
  <si>
    <t>CE-20230002514064</t>
  </si>
  <si>
    <t>GYKORMED S.A.</t>
  </si>
  <si>
    <t>CE-20230002514063</t>
  </si>
  <si>
    <t>CE-20230002514062</t>
  </si>
  <si>
    <t>CE-20230002514050</t>
  </si>
  <si>
    <t>CE-20230002513996</t>
  </si>
  <si>
    <t>CE-20230002513993</t>
  </si>
  <si>
    <t>FARMALIGHT S.A.</t>
  </si>
  <si>
    <t>CE-20230002513992</t>
  </si>
  <si>
    <t>CE-20230002513967</t>
  </si>
  <si>
    <t>CE-20230002513966</t>
  </si>
  <si>
    <t>CE-20230002513965</t>
  </si>
  <si>
    <t>LABORATORIOS DANIVET S.A.</t>
  </si>
  <si>
    <t>CE-20230002513964</t>
  </si>
  <si>
    <t>CE-20230002513963</t>
  </si>
  <si>
    <t>TOTALCARE PHARMA S.A.</t>
  </si>
  <si>
    <t>CE-20230002513944</t>
  </si>
  <si>
    <t>CE-20230002513936</t>
  </si>
  <si>
    <t>NOVARTIS ECUADOR S.A.</t>
  </si>
  <si>
    <t>CE-20230002513935</t>
  </si>
  <si>
    <t>GENERICOS NACIONALES GENA S.A.</t>
  </si>
  <si>
    <t>CE-20230002513922</t>
  </si>
  <si>
    <t>CE-20230002513921</t>
  </si>
  <si>
    <t>LETERAGO DEL ECUADOR S.A</t>
  </si>
  <si>
    <t>CE-20230002513920</t>
  </si>
  <si>
    <t>NORTH LIFE PHARMA ECUADOR NLF C.L.</t>
  </si>
  <si>
    <t>CE-20230002513909</t>
  </si>
  <si>
    <t>CE-20230002513908</t>
  </si>
  <si>
    <t>CE-20230002513899</t>
  </si>
  <si>
    <t>CE-20230002513898</t>
  </si>
  <si>
    <t>GLAXOSMITHKLINE ECUADOR S A</t>
  </si>
  <si>
    <t>CE-20230002513897</t>
  </si>
  <si>
    <t>CE-20230002513893</t>
  </si>
  <si>
    <t>CEDIMED CIA. LTDA.</t>
  </si>
  <si>
    <t>CE-20230002513879</t>
  </si>
  <si>
    <t>CE-20230002513874</t>
  </si>
  <si>
    <t>CE-20230002513865</t>
  </si>
  <si>
    <r>
      <t xml:space="preserve">ANDRADE SEGURITY ANDRASEG CIA. LTDA. </t>
    </r>
    <r>
      <rPr>
        <b/>
        <sz val="11"/>
        <color indexed="8"/>
        <rFont val="Calibri"/>
        <family val="2"/>
      </rPr>
      <t>(GRAN COMPRA)</t>
    </r>
  </si>
  <si>
    <t>CE-20230002509235</t>
  </si>
  <si>
    <t>miércoles, 18 de octubre de 2023</t>
  </si>
  <si>
    <t>viernes, 20 de octubre de 2023</t>
  </si>
  <si>
    <t>CE-20230002487213</t>
  </si>
  <si>
    <t>jueves, 14 de septiembre de 2023</t>
  </si>
  <si>
    <t>lunes, 18 de septiembre de 2023</t>
  </si>
  <si>
    <t>CE-20230002487165</t>
  </si>
  <si>
    <t>CORPORACION MAGMA ECUADOR S.A</t>
  </si>
  <si>
    <t>CE-20230002487129</t>
  </si>
  <si>
    <t>CE-20230002487127</t>
  </si>
  <si>
    <t>CE-20230002487119</t>
  </si>
  <si>
    <t>CE-20230002487114</t>
  </si>
  <si>
    <t>CE-20230002487113</t>
  </si>
  <si>
    <t>CE-20230002487111</t>
  </si>
  <si>
    <t>CE-20230002487109</t>
  </si>
  <si>
    <t>CE-20230002487096</t>
  </si>
  <si>
    <t>CE-20230002487095</t>
  </si>
  <si>
    <t>CE-20230002487094</t>
  </si>
  <si>
    <t>CE-20230002487084</t>
  </si>
  <si>
    <t>LABORATORIOS ANYUPA S.A.</t>
  </si>
  <si>
    <t>CE-20230002487082</t>
  </si>
  <si>
    <t>CE-20230002487081</t>
  </si>
  <si>
    <t>CE-20230002487070</t>
  </si>
  <si>
    <t>CE-20230002487056</t>
  </si>
  <si>
    <t>CE-20230002487049</t>
  </si>
  <si>
    <t>ITALCHEM ECUADOR S.A.</t>
  </si>
  <si>
    <t>CE-20230002487048</t>
  </si>
  <si>
    <t>FARMABION DEL ECUADOR C.A.</t>
  </si>
  <si>
    <t>CE-20230002485783</t>
  </si>
  <si>
    <t>martes, 12 de septiembre de 2023</t>
  </si>
  <si>
    <t>CE-20230002485782</t>
  </si>
  <si>
    <t>CE-20230002485780</t>
  </si>
  <si>
    <t>B.BRAUN MEDICAL S.A.</t>
  </si>
  <si>
    <t>CE-20230002485779</t>
  </si>
  <si>
    <t>CE-20230002485778</t>
  </si>
  <si>
    <t>CE-20230002485777</t>
  </si>
  <si>
    <t>CE-20230002485775</t>
  </si>
  <si>
    <t>SICMAFARMA ECUADOR S.A.</t>
  </si>
  <si>
    <t>CE-20230002485730</t>
  </si>
  <si>
    <t>CE-20230002485728</t>
  </si>
  <si>
    <t>LABORATORIOS INDUSTRIALES FARMACEUTICOS ECUATORIANOS LIFE C.A.</t>
  </si>
  <si>
    <t>CE-20230002485727</t>
  </si>
  <si>
    <t>CE-20230002485726</t>
  </si>
  <si>
    <t>CE-20230002485724</t>
  </si>
  <si>
    <t>CE-20230002485692</t>
  </si>
  <si>
    <t>CE-20230002485691</t>
  </si>
  <si>
    <t>CE-20230002485689</t>
  </si>
  <si>
    <t>LABORATORIOS TOFIS S.A.</t>
  </si>
  <si>
    <t>CE-20230002485674</t>
  </si>
  <si>
    <t>CE-20230002485672</t>
  </si>
  <si>
    <t>NUÑEZ PEREZ RICHARD MARCELO</t>
  </si>
  <si>
    <t>CE-20230002485661</t>
  </si>
  <si>
    <t>CE-20230002485478</t>
  </si>
  <si>
    <t>GENERICOS AMERICANOS GENAMERICA S.A.</t>
  </si>
  <si>
    <t>CE-20230002485477</t>
  </si>
  <si>
    <t>CE-20230002485476</t>
  </si>
  <si>
    <t>CE-20230002485475</t>
  </si>
  <si>
    <t>INTERBIOTIK CIA. LTDA.</t>
  </si>
  <si>
    <t>CE-20230002485474</t>
  </si>
  <si>
    <t>CE-20230002485473</t>
  </si>
  <si>
    <t>CE-20230002485472</t>
  </si>
  <si>
    <t>CE-20230002485471</t>
  </si>
  <si>
    <t>CE-20230002485470</t>
  </si>
  <si>
    <t>CE-20230002485469</t>
  </si>
  <si>
    <t>CE-20230002485468</t>
  </si>
  <si>
    <t>CE-20230002485467</t>
  </si>
  <si>
    <t>CE-20230002485466</t>
  </si>
  <si>
    <t>CE-20230002485458</t>
  </si>
  <si>
    <t>CE-20230002485446</t>
  </si>
  <si>
    <t>CE-20230002485359</t>
  </si>
  <si>
    <r>
      <t xml:space="preserve">ABOLINE S.A. </t>
    </r>
    <r>
      <rPr>
        <b/>
        <sz val="11"/>
        <color indexed="8"/>
        <rFont val="Calibri"/>
        <family val="2"/>
      </rPr>
      <t>(Mejor oferta)</t>
    </r>
  </si>
  <si>
    <t>CE-20230002482445</t>
  </si>
  <si>
    <t>martes, 5 de septiembre de 2023</t>
  </si>
  <si>
    <t>jueves, 7 de septiembre de 2023</t>
  </si>
  <si>
    <r>
      <t xml:space="preserve">ECUAEMPAQUES S.A. </t>
    </r>
    <r>
      <rPr>
        <b/>
        <sz val="11"/>
        <color indexed="8"/>
        <rFont val="Calibri"/>
        <family val="2"/>
      </rPr>
      <t>(Mejor oferta)</t>
    </r>
  </si>
  <si>
    <t>CE-20230002469892</t>
  </si>
  <si>
    <t>martes, 15 de agosto de 2023</t>
  </si>
  <si>
    <t>jueves, 17 de agosto de 2023</t>
  </si>
  <si>
    <r>
      <t xml:space="preserve">SYSCOMPRINT S.A.S. </t>
    </r>
    <r>
      <rPr>
        <b/>
        <sz val="11"/>
        <color indexed="8"/>
        <rFont val="Calibri"/>
        <family val="2"/>
      </rPr>
      <t>(Mejor oferta)</t>
    </r>
  </si>
  <si>
    <t>CE-20230002445492</t>
  </si>
  <si>
    <t>miércoles, 12 de julio de 2023</t>
  </si>
  <si>
    <t>viernes, 14 de julio de 2023</t>
  </si>
  <si>
    <r>
      <t xml:space="preserve">COMPAÑIA GENERAL DE COMERCIO COGECOMSA S. A. </t>
    </r>
    <r>
      <rPr>
        <b/>
        <sz val="11"/>
        <color indexed="8"/>
        <rFont val="Calibri"/>
        <family val="2"/>
      </rPr>
      <t>(Mejor oferta)</t>
    </r>
  </si>
  <si>
    <t>CE-20230002434249</t>
  </si>
  <si>
    <t>martes, 27 de junio de 2023</t>
  </si>
  <si>
    <t>jueves, 29 de junio de 2023</t>
  </si>
  <si>
    <t>CE-20230002434248</t>
  </si>
  <si>
    <t>CE-20230002434247</t>
  </si>
  <si>
    <r>
      <t xml:space="preserve">INDUSTRIAS SISAILLA DEL ECUADOR SISAILLA CIA.LTDA. </t>
    </r>
    <r>
      <rPr>
        <b/>
        <sz val="11"/>
        <color indexed="8"/>
        <rFont val="Calibri"/>
        <family val="2"/>
      </rPr>
      <t>(Mejor oferta)</t>
    </r>
  </si>
  <si>
    <t>CE-20230002434246</t>
  </si>
  <si>
    <r>
      <t xml:space="preserve">HARNISTH PINOS ODGUIL ANTONIO </t>
    </r>
    <r>
      <rPr>
        <b/>
        <sz val="11"/>
        <color indexed="8"/>
        <rFont val="Calibri"/>
        <family val="2"/>
      </rPr>
      <t>(Mejor oferta)</t>
    </r>
  </si>
  <si>
    <t>CE-20230002434245</t>
  </si>
  <si>
    <t>CE-20230002434244</t>
  </si>
  <si>
    <t>CE-20230002434243</t>
  </si>
  <si>
    <t>CE-20230002434242</t>
  </si>
  <si>
    <r>
      <t xml:space="preserve">TECNICOS EN MANTENIMIENTO Y ACCESORIOS TECMAN CIA. LTDA. </t>
    </r>
    <r>
      <rPr>
        <b/>
        <sz val="11"/>
        <color indexed="8"/>
        <rFont val="Calibri"/>
        <family val="2"/>
      </rPr>
      <t>(Mejor oferta)</t>
    </r>
  </si>
  <si>
    <t>CE-20230002421573</t>
  </si>
  <si>
    <t>viernes, 9 de junio de 2023</t>
  </si>
  <si>
    <t>martes, 13 de junio de 2023</t>
  </si>
  <si>
    <r>
      <t xml:space="preserve">COMSUPPLIES S.A </t>
    </r>
    <r>
      <rPr>
        <b/>
        <sz val="11"/>
        <color indexed="8"/>
        <rFont val="Calibri"/>
        <family val="2"/>
      </rPr>
      <t>(Mejor oferta)</t>
    </r>
  </si>
  <si>
    <t>CE-20230002421572</t>
  </si>
  <si>
    <r>
      <t xml:space="preserve">PEREZ PAREDES MONICA ELIZABETH </t>
    </r>
    <r>
      <rPr>
        <b/>
        <sz val="11"/>
        <color indexed="8"/>
        <rFont val="Calibri"/>
        <family val="2"/>
      </rPr>
      <t>(Mejor oferta)</t>
    </r>
  </si>
  <si>
    <t>CE-20230002421571</t>
  </si>
  <si>
    <t>CE-20230002413242</t>
  </si>
  <si>
    <t>jueves, 25 de mayo de 2023</t>
  </si>
  <si>
    <t>martes, 30 de mayo de 2023</t>
  </si>
  <si>
    <r>
      <t xml:space="preserve">EQUIPOS Y SERVICIOS DE INGENIERIA ESERDING S.A. </t>
    </r>
    <r>
      <rPr>
        <b/>
        <sz val="11"/>
        <color indexed="8"/>
        <rFont val="Calibri"/>
        <family val="2"/>
      </rPr>
      <t>(Mejor oferta)</t>
    </r>
  </si>
  <si>
    <t>CE-20230002397736</t>
  </si>
  <si>
    <t>miércoles, 26 de abril de 2023</t>
  </si>
  <si>
    <t>viernes, 28 de abril de 2023</t>
  </si>
  <si>
    <t>CE-20230002347844</t>
  </si>
  <si>
    <t>jueves, 2 de marzo de 2023</t>
  </si>
  <si>
    <t>lunes, 6 de marzo de 2023</t>
  </si>
  <si>
    <t>CE-20230002347843</t>
  </si>
  <si>
    <t>LABVITALIS S.A.</t>
  </si>
  <si>
    <t>CE-20230002347842</t>
  </si>
  <si>
    <t>CE-20230002347841</t>
  </si>
  <si>
    <t>CE-20230002347840</t>
  </si>
  <si>
    <t>CE-20230002347776</t>
  </si>
  <si>
    <t>CE-20230002347775</t>
  </si>
  <si>
    <t>CE-20230002347774</t>
  </si>
  <si>
    <t>CE-20230002347773</t>
  </si>
  <si>
    <t>CE-20230002347772</t>
  </si>
  <si>
    <t>CE-20230002347771</t>
  </si>
  <si>
    <t>CE-20230002347770</t>
  </si>
  <si>
    <t>CE-20230002347769</t>
  </si>
  <si>
    <t>CE-20230002347768</t>
  </si>
  <si>
    <t>CE-20230002347767</t>
  </si>
  <si>
    <t>CE-20230002347766</t>
  </si>
  <si>
    <t>CE-20230002347765</t>
  </si>
  <si>
    <t>CE-20230002347764</t>
  </si>
  <si>
    <t>CE-20230002347763</t>
  </si>
  <si>
    <t>CE-20230002347762</t>
  </si>
  <si>
    <t>CE-20230002346142</t>
  </si>
  <si>
    <t>miércoles, 1 de marzo de 2023</t>
  </si>
  <si>
    <t>viernes, 3 de marzo de 2023</t>
  </si>
  <si>
    <t>CE-20230002346141</t>
  </si>
  <si>
    <t>CE-20230002346140</t>
  </si>
  <si>
    <t>OFTALVIS S.A.</t>
  </si>
  <si>
    <t>CE-20230002346139</t>
  </si>
  <si>
    <t>CE-20230002346138</t>
  </si>
  <si>
    <t>CE-20230002346137</t>
  </si>
  <si>
    <t>CE-20230002346136</t>
  </si>
  <si>
    <t>CE-20230002346113</t>
  </si>
  <si>
    <t>CE-20230002346112</t>
  </si>
  <si>
    <t>CE-20230002346111</t>
  </si>
  <si>
    <t>CE-20230002346110</t>
  </si>
  <si>
    <t>CE-20230002346109</t>
  </si>
  <si>
    <t>CE-20230002346108</t>
  </si>
  <si>
    <t>CE-20230002346107</t>
  </si>
  <si>
    <t>CE-20230002346106</t>
  </si>
  <si>
    <t>CE-20230002346105</t>
  </si>
  <si>
    <t>CE-20230002346104</t>
  </si>
  <si>
    <t>HOSPIMEDIKKA CIA. LTDA.</t>
  </si>
  <si>
    <t>CE-20230002346103</t>
  </si>
  <si>
    <t>CE-20230002346102</t>
  </si>
  <si>
    <t>GRUNENTHAL ECUATORIANA CIA LTDA</t>
  </si>
  <si>
    <t>CE-20230002346101</t>
  </si>
  <si>
    <t>GLUCOSAMINA S.A.</t>
  </si>
  <si>
    <t>CE-20230002346100</t>
  </si>
  <si>
    <t>CE-20230002346099</t>
  </si>
  <si>
    <t>CE-20230002346098</t>
  </si>
  <si>
    <t>CE-20230002345146</t>
  </si>
  <si>
    <t>martes, 28 de febrero de 2023</t>
  </si>
  <si>
    <t>CE-20230002345145</t>
  </si>
  <si>
    <t>CE-20230002345144</t>
  </si>
  <si>
    <t>CE-20230002345143</t>
  </si>
  <si>
    <t>CE-20230002345142</t>
  </si>
  <si>
    <t>CE-20230002345141</t>
  </si>
  <si>
    <t>CE-20230002345140</t>
  </si>
  <si>
    <t>CE-20230002345139</t>
  </si>
  <si>
    <t>CE-20230002345138</t>
  </si>
  <si>
    <t>CE-20230002345137</t>
  </si>
  <si>
    <t>CE-20230002345069</t>
  </si>
  <si>
    <t>CE-20230002345068</t>
  </si>
  <si>
    <t>CE-20230002345067</t>
  </si>
  <si>
    <t>PFIZER CIA. LTDA.</t>
  </si>
  <si>
    <t>CE-20230002345066</t>
  </si>
  <si>
    <t>CE-20230002345065</t>
  </si>
  <si>
    <t>CE-20230002345064</t>
  </si>
  <si>
    <t>CE-20230002345063</t>
  </si>
  <si>
    <t>CE-20230002345062</t>
  </si>
  <si>
    <t>CE-20230002345061</t>
  </si>
  <si>
    <t>ALCONLAB ECUADOR S.A.</t>
  </si>
  <si>
    <t>CE-20230002345060</t>
  </si>
  <si>
    <t>CE-20230002342214</t>
  </si>
  <si>
    <t>viernes, 24 de febrero de 2023</t>
  </si>
  <si>
    <t>CE-20230002342213</t>
  </si>
  <si>
    <t>CE-20230002342212</t>
  </si>
  <si>
    <t>QUALIPHARM LABORATORIO FARMACEUTICO S.A.</t>
  </si>
  <si>
    <t>CE-20230002342211</t>
  </si>
  <si>
    <t>CE-20230002342210</t>
  </si>
  <si>
    <t>CE-20230002342209</t>
  </si>
  <si>
    <t>CE-20230002342208</t>
  </si>
  <si>
    <t>CE-20230002342207</t>
  </si>
  <si>
    <t>CE-20230002342206</t>
  </si>
  <si>
    <t>CE-20230002342205</t>
  </si>
  <si>
    <t>CE-20230002342204</t>
  </si>
  <si>
    <t>CE-20230002342203</t>
  </si>
  <si>
    <t>CE-20230002342202</t>
  </si>
  <si>
    <t>CE-20230002342201</t>
  </si>
  <si>
    <t>ETICAL LABORATORIOS ETICAL S.A</t>
  </si>
  <si>
    <t>CE-20230002342200</t>
  </si>
  <si>
    <t>CE-20230002342199</t>
  </si>
  <si>
    <r>
      <t xml:space="preserve">TEXTIQUIM CIA. LTDA. </t>
    </r>
    <r>
      <rPr>
        <b/>
        <sz val="11"/>
        <color indexed="8"/>
        <rFont val="Calibri"/>
        <family val="2"/>
      </rPr>
      <t>(Mejor oferta)</t>
    </r>
  </si>
  <si>
    <t>CE-20230002338442</t>
  </si>
  <si>
    <t>viernes, 17 de febrero de 2023</t>
  </si>
  <si>
    <t>jueves, 23 de febrero de 2023</t>
  </si>
  <si>
    <t>CE-20230002338441</t>
  </si>
  <si>
    <r>
      <t xml:space="preserve">PLASTILIMPIO S.A. </t>
    </r>
    <r>
      <rPr>
        <b/>
        <sz val="11"/>
        <color indexed="8"/>
        <rFont val="Calibri"/>
        <family val="2"/>
      </rPr>
      <t>(Mejor oferta)</t>
    </r>
  </si>
  <si>
    <t>CE-20230002338440</t>
  </si>
  <si>
    <t>CE-20230002338439</t>
  </si>
  <si>
    <t>CE-20230002338438</t>
  </si>
  <si>
    <t>CE-20230002338437</t>
  </si>
  <si>
    <r>
      <t xml:space="preserve">Cortes Gomez Orlando </t>
    </r>
    <r>
      <rPr>
        <b/>
        <sz val="11"/>
        <color indexed="8"/>
        <rFont val="Calibri"/>
        <family val="2"/>
      </rPr>
      <t>(Mejor oferta)</t>
    </r>
  </si>
  <si>
    <t>CE-20230002338436</t>
  </si>
  <si>
    <t>CE-20230002338435</t>
  </si>
  <si>
    <r>
      <t xml:space="preserve">PAUCAR ALMEIDA MONICA PAULINA </t>
    </r>
    <r>
      <rPr>
        <b/>
        <sz val="11"/>
        <color indexed="8"/>
        <rFont val="Calibri"/>
        <family val="2"/>
      </rPr>
      <t>(Mejor oferta)</t>
    </r>
  </si>
  <si>
    <t>CE-20230002338434</t>
  </si>
  <si>
    <r>
      <t xml:space="preserve">SANCHEZ TORRES VERONICA DEL CARMEN </t>
    </r>
    <r>
      <rPr>
        <b/>
        <sz val="11"/>
        <color indexed="8"/>
        <rFont val="Calibri"/>
        <family val="2"/>
      </rPr>
      <t>(Mejor oferta)</t>
    </r>
  </si>
  <si>
    <t>CE-20230002338405</t>
  </si>
  <si>
    <r>
      <t xml:space="preserve">PROTOSCANA S.A. </t>
    </r>
    <r>
      <rPr>
        <b/>
        <sz val="11"/>
        <color indexed="8"/>
        <rFont val="Calibri"/>
        <family val="2"/>
      </rPr>
      <t>(Mejor oferta)</t>
    </r>
  </si>
  <si>
    <t>CE-20230002338404</t>
  </si>
  <si>
    <r>
      <t xml:space="preserve">COMERCIAL URGENTONER CIA. LTDA. </t>
    </r>
    <r>
      <rPr>
        <b/>
        <sz val="11"/>
        <color indexed="8"/>
        <rFont val="Calibri"/>
        <family val="2"/>
      </rPr>
      <t>(Mejor oferta)</t>
    </r>
  </si>
  <si>
    <t>CE-20230002338403</t>
  </si>
  <si>
    <t>CE-20230002338402</t>
  </si>
  <si>
    <t>CE-20230002338401</t>
  </si>
  <si>
    <r>
      <t xml:space="preserve">ERAZO HERNANDEZ TITO JAIME </t>
    </r>
    <r>
      <rPr>
        <b/>
        <sz val="11"/>
        <color indexed="8"/>
        <rFont val="Calibri"/>
        <family val="2"/>
      </rPr>
      <t>(Mejor oferta)</t>
    </r>
  </si>
  <si>
    <t>CE-20230002338400</t>
  </si>
  <si>
    <t>CE-20230002338399</t>
  </si>
  <si>
    <t>CE-20230002338398</t>
  </si>
  <si>
    <t>CE-20230002338397</t>
  </si>
  <si>
    <t>CE-20230002338396</t>
  </si>
  <si>
    <r>
      <t xml:space="preserve">MUÑOZ BRAVO FREDDY ARTURO </t>
    </r>
    <r>
      <rPr>
        <b/>
        <sz val="11"/>
        <color indexed="8"/>
        <rFont val="Calibri"/>
        <family val="2"/>
      </rPr>
      <t>(Mejor oferta)</t>
    </r>
  </si>
  <si>
    <t>CE-20230002338395</t>
  </si>
  <si>
    <t>Nro</t>
  </si>
  <si>
    <t>IC-HGLTGA-001-2023</t>
  </si>
  <si>
    <t>IC-HGLTGA-006-2023</t>
  </si>
  <si>
    <t>IC-HGLTGA-002-2023</t>
  </si>
  <si>
    <t>IC-HGLTGA-003-2023</t>
  </si>
  <si>
    <t>IC-HGLTGA-004-2023</t>
  </si>
  <si>
    <t>IC-HGLTGA-009-2023</t>
  </si>
  <si>
    <t>IC-HGLTGA-011-2023</t>
  </si>
  <si>
    <t>IC-HGLTGA-010-2023</t>
  </si>
  <si>
    <t>IC-HGLTGA-007-2023</t>
  </si>
  <si>
    <t>IC-HGLTGA-013-2023</t>
  </si>
  <si>
    <t>IC-HGLTGA-012-2023</t>
  </si>
  <si>
    <t>IC-HGLTGA-014-2023</t>
  </si>
  <si>
    <t xml:space="preserve"> IC-HGLTGA-016-2023</t>
  </si>
  <si>
    <t>IC-HGLTGA-015-2023</t>
  </si>
  <si>
    <t xml:space="preserve"> IC-HGLTGA-018-2023</t>
  </si>
  <si>
    <t>IC-HGLTGA-017-2023</t>
  </si>
  <si>
    <t>IC-HGLTGA-022-2023</t>
  </si>
  <si>
    <t>IC-HGLTGA-019-2023</t>
  </si>
  <si>
    <t>IC-HGLTGA-020-2023</t>
  </si>
  <si>
    <t>IC-HGLTGA-021-2023</t>
  </si>
  <si>
    <t>IC-HGLTGA-024-2023</t>
  </si>
  <si>
    <t>IC-HGLTGA-025-2023</t>
  </si>
  <si>
    <t>IC-HGLTGA-023-2023</t>
  </si>
  <si>
    <t>IC-HGLTGA-027-2023</t>
  </si>
  <si>
    <t>IC-HGLA-2023-029</t>
  </si>
  <si>
    <t>IC-HGLA-2023-028</t>
  </si>
  <si>
    <t>IC-HGLA-2023-031</t>
  </si>
  <si>
    <t>IC-HGLA-2023-032</t>
  </si>
  <si>
    <t>IC-HGLA-2023-033</t>
  </si>
  <si>
    <t>IC-HGLA-2023-035</t>
  </si>
  <si>
    <t>IC-HGLA-2023-036</t>
  </si>
  <si>
    <t>IC-HGLTGA-2023-037</t>
  </si>
  <si>
    <t>IC-HGLTGA-2023-038</t>
  </si>
  <si>
    <t>IC-HGLA-2023-030</t>
  </si>
  <si>
    <t>IC-HGLA-2023-034</t>
  </si>
  <si>
    <t>IC-HGLA-2023-039</t>
  </si>
  <si>
    <t>IC-HGLA-2023-040</t>
  </si>
  <si>
    <t>IC-HGLA-2023-041</t>
  </si>
  <si>
    <t>IC-HGLA-2023-042</t>
  </si>
  <si>
    <t>IC-HGLA-2023-043</t>
  </si>
  <si>
    <t>IC-HGLA-2023-044</t>
  </si>
  <si>
    <t>IC-HGLA-2023-045</t>
  </si>
  <si>
    <t>IC-HGLA-2023-046</t>
  </si>
  <si>
    <t>IC-HGLA-2023-047</t>
  </si>
  <si>
    <t>IC-HGLA-2023-048</t>
  </si>
  <si>
    <t>IC-HGLA-2023-050</t>
  </si>
  <si>
    <t>IC-HGLA-2023-051</t>
  </si>
  <si>
    <t>IC-HGLA-2023-049</t>
  </si>
  <si>
    <t>https://www.compraspublicas.gob.ec/ProcesoContratacion/compras/PC/informacionProcesoContratacion2.cpe?idSoliCompra=QDHf90t1MxA18fa3Z2IUjm__khB7V1KpgBXWZOytuao,</t>
  </si>
  <si>
    <t>https://www.compraspublicas.gob.ec/ProcesoContratacion/compras/PC/informacionProcesoContratacion2.cpe?idSoliCompra=Zu1JooOwNSTwYa-JMcD1vVStvsJBZ8xG47UJfeIqYt8,</t>
  </si>
  <si>
    <t>https://www.compraspublicas.gob.ec/ProcesoContratacion/compras/PC/informacionProcesoContratacion2.cpe?idSoliCompra=F2uTWDq3B8jEz3m812qNXbIAfPys0TWhNHX5LGnelFE,</t>
  </si>
  <si>
    <t>https://www.compraspublicas.gob.ec/ProcesoContratacion/compras/PC/informacionProcesoContratacion2.cpe?idSoliCompra=X-lzAYOEt-ABBqrcFEktik2zIKb7SCzGvJEFAuxVAmw,</t>
  </si>
  <si>
    <t>https://www.compraspublicas.gob.ec/ProcesoContratacion/compras/PC/informacionProcesoContratacion2.cpe?idSoliCompra=W38_0GjSPQ-YhAjOvzdVAi6Def3qTCnH7QbCUAJN9o0,</t>
  </si>
  <si>
    <t>https://www.compraspublicas.gob.ec/ProcesoContratacion/compras/PC/informacionProcesoContratacion2.cpe?idSoliCompra=RpDERDDZzy9VSnd0SXDIbNy0wLGXXD1Mj8S13ELMjrw,</t>
  </si>
  <si>
    <t>https://www.compraspublicas.gob.ec/ProcesoContratacion/compras/PC/informacionProcesoContratacion2.cpe?idSoliCompra=AvbIlZpJVsjfgovQ6QfHGmb0Vu8sOSOayj5cWysm1Zg,</t>
  </si>
  <si>
    <t>https://www.compraspublicas.gob.ec/ProcesoContratacion/compras/PC/informacionProcesoContratacion2.cpe?idSoliCompra=EKbRQsR-uHRNeH0gZkAKxUGSxYD66yL1areYkfSzkAI,</t>
  </si>
  <si>
    <t>https://www.compraspublicas.gob.ec/ProcesoContratacion/compras/PC/informacionProcesoContratacion2.cpe?idSoliCompra=ajBZo_SdvnMoRk8Mr_d_8YXkQ4cqWUTJPdPqf8WERbQ,</t>
  </si>
  <si>
    <t>https://www.compraspublicas.gob.ec/ProcesoContratacion/compras/PC/informacionProcesoContratacion2.cpe?idSoliCompra=FljPI0cpUQRk0UvuhNFxY7Dgraavwm90d9FvzU0pcog,</t>
  </si>
  <si>
    <t>https://www.compraspublicas.gob.ec/ProcesoContratacion/compras/PC/informacionProcesoContratacion2.cpe?idSoliCompra=4No7fHALI8sVhA2gXMVRUKHze1jXbKh8SXfcqErKv6U,</t>
  </si>
  <si>
    <t>https://www.compraspublicas.gob.ec/ProcesoContratacion/compras/PC/informacionProcesoContratacion2.cpe?idSoliCompra=TMOe-61FK4r9ATj4nGWtrJ7257PpWu_9IF6NhrtjyQg,</t>
  </si>
  <si>
    <t>https://www.compraspublicas.gob.ec/ProcesoContratacion/compras/PC/informacionProcesoContratacion2.cpe?idSoliCompra=m66w7c3UslFkpi6XkaiK76CPMN0AOaL8otbT9TOHHd0,</t>
  </si>
  <si>
    <t>https://www.compraspublicas.gob.ec/ProcesoContratacion/compras/PC/informacionProcesoContratacion2.cpe?idSoliCompra=K69MO2KHnGbYVjtOWDkVXlrt7r0by1jMl0XnGs6Uwkc,</t>
  </si>
  <si>
    <t>https://www.compraspublicas.gob.ec/ProcesoContratacion/compras/PC/informacionProcesoContratacion2.cpe?idSoliCompra=1vX6unhEGyFXnmKM5RvrhQQz99u5_sVOoKGRdXe-KyA,</t>
  </si>
  <si>
    <t>https://www.compraspublicas.gob.ec/ProcesoContratacion/compras/PC/informacionProcesoContratacion2.cpe?idSoliCompra=Sn75xAjyk4r9I7kDSmMQusoVaQxNxwuIqXsPsekLKLA,</t>
  </si>
  <si>
    <t>https://www.compraspublicas.gob.ec/ProcesoContratacion/compras/PC/informacionProcesoContratacion2.cpe?idSoliCompra=xn2OC6WYEOofy8_9dDCa5odgk-phtA7zWP46JlwqsOc,</t>
  </si>
  <si>
    <t>https://www.compraspublicas.gob.ec/ProcesoContratacion/compras/PC/informacionProcesoContratacion2.cpe?idSoliCompra=dtmujo4vk8knoDWbohHgnupZNzFYGpV5CPwjQddmOIo,</t>
  </si>
  <si>
    <t>https://www.compraspublicas.gob.ec/ProcesoContratacion/compras/PC/informacionProcesoContratacion2.cpe?idSoliCompra=L5rqkNJtAcbGaLbaSOoLSsrNGhSZ-wqt0V22Jm3bIQg,</t>
  </si>
  <si>
    <t>https://www.compraspublicas.gob.ec/ProcesoContratacion/compras/PC/informacionProcesoContratacion2.cpe?idSoliCompra=uQ4Wb5Y8vwisj3PhaNGszKKbwQ3VcSMMsXjX-CiVh3w,</t>
  </si>
  <si>
    <t>https://www.compraspublicas.gob.ec/ProcesoContratacion/compras/PC/informacionProcesoContratacion2.cpe?idSoliCompra=6S7mHf1LMW13w2uv_AP4Ic68V0ZOy-9CTOVwl71CUiI,</t>
  </si>
  <si>
    <t>https://www.compraspublicas.gob.ec/ProcesoContratacion/compras/PC/informacionProcesoContratacion2.cpe?idSoliCompra=lssjdRIVXqJ9IuJ0dVIBk_viXVyxMlrE0l9DAbvRR6E,</t>
  </si>
  <si>
    <t>https://www.compraspublicas.gob.ec/ProcesoContratacion/compras/PC/informacionProcesoContratacion2.cpe?idSoliCompra=DJHVeKenkYqoRVg7zJPOHJ8l-yF7HPqrfGrn1XTo09I,</t>
  </si>
  <si>
    <t>https://www.compraspublicas.gob.ec/ProcesoContratacion/compras/PC/informacionProcesoContratacion2.cpe?idSoliCompra=HxFJA3l83wRqyqTHTIHk1y9uh6r8ZxYoK3C6Pl3g4us,</t>
  </si>
  <si>
    <t>https://www.compraspublicas.gob.ec/ProcesoContratacion/compras/PC/informacionProcesoContratacion2.cpe?idSoliCompra=VUjDfTwypsOJ_TL-VOulGYXrf2rimSeB-T_hgiU-ug0,</t>
  </si>
  <si>
    <t>https://www.compraspublicas.gob.ec/ProcesoContratacion/compras/PC/informacionProcesoContratacion2.cpe?idSoliCompra=2Xzk5SI--30FGNCGZDdXa5OsBsvHjNqAg_S6lMTaN5M,</t>
  </si>
  <si>
    <t>https://www.compraspublicas.gob.ec/ProcesoContratacion/compras/PC/informacionProcesoContratacion2.cpe?idSoliCompra=gvSUFq6u7dSYO5yT54gVvIiL7sXKkmdD6kEthXlVgcY,</t>
  </si>
  <si>
    <t>https://www.compraspublicas.gob.ec/ProcesoContratacion/compras/PC/informacionProcesoContratacion2.cpe?idSoliCompra=W7wcneGet_t7eQD9dOYs7GpwTZhqy-SQxeEwR4aWcT4,</t>
  </si>
  <si>
    <t>https://www.compraspublicas.gob.ec/ProcesoContratacion/compras/PC/informacionProcesoContratacion2.cpe?idSoliCompra=kQddo4RnDm24Xn_ixUNGMUG2P2yG-cq2mSPUx6TeGpo,</t>
  </si>
  <si>
    <t>https://www.compraspublicas.gob.ec/ProcesoContratacion/compras/PC/informacionProcesoContratacion2.cpe?idSoliCompra=8zOLwdbOpTjrBoDuiQbuinhIAJ9KoL9K4rjNjc8U-XA,</t>
  </si>
  <si>
    <t>https://www.compraspublicas.gob.ec/ProcesoContratacion/compras/PC/informacionProcesoContratacion2.cpe?idSoliCompra=v13xNMvp1ihkbhn2tbp20nt-qWS2kyGxo7s1_zNwc9s,</t>
  </si>
  <si>
    <t>https://www.compraspublicas.gob.ec/ProcesoContratacion/compras/PC/informacionProcesoContratacion2.cpe?idSoliCompra=66woGbj0jPUevFDk0Epk4CQBy3u8qfnIxdAaDsw3GEA,</t>
  </si>
  <si>
    <t>https://www.compraspublicas.gob.ec/ProcesoContratacion/compras/PC/informacionProcesoContratacion2.cpe?idSoliCompra=01ALO6Zv0M0ddYX5IZDmUQ8_eeFvrqBrNolhj1cCFyE,</t>
  </si>
  <si>
    <t>https://www.compraspublicas.gob.ec/ProcesoContratacion/compras/PC/informacionProcesoContratacion2.cpe?idSoliCompra=3WbPVQ6Wju4FFhX9cGUQ5VGrfXiRBpfJEpBti9c96UU,</t>
  </si>
  <si>
    <t>https://www.compraspublicas.gob.ec/ProcesoContratacion/compras/PC/informacionProcesoContratacion2.cpe?idSoliCompra=VznGH5B32Aalr-yJ2XIYjZboBO9RFDW375NX2JW4yLU,</t>
  </si>
  <si>
    <t>https://www.compraspublicas.gob.ec/ProcesoContratacion/compras/PC/informacionProcesoContratacion2.cpe?idSoliCompra=p05FitEoGRvVenFLSol9tRK9flpKbc9Aw60W5LMYiqI,</t>
  </si>
  <si>
    <t>https://www.compraspublicas.gob.ec/ProcesoContratacion/compras/PC/informacionProcesoContratacion2.cpe?idSoliCompra=KI0QcY_ZQTMLYod-B7i_OM4BbnxwmwGuzeZoSsVomUc,</t>
  </si>
  <si>
    <t>https://www.compraspublicas.gob.ec/ProcesoContratacion/compras/PC/informacionProcesoContratacion2.cpe?idSoliCompra=i53M_HU-6wOuEsF6Bl7yh3_R_SzSc49gIXNmXserwAA,</t>
  </si>
  <si>
    <t>https://www.compraspublicas.gob.ec/ProcesoContratacion/compras/PC/informacionProcesoContratacion2.cpe?idSoliCompra=4Gye-uAALeOK7faHP-PEw0HOfiQyHVS4TDPJ-N15Az4,</t>
  </si>
  <si>
    <t>https://www.compraspublicas.gob.ec/ProcesoContratacion/compras/PC/informacionProcesoContratacion2.cpe?idSoliCompra=3StMGk3lSfbWsmjnrVHRrpSC9tqAujWaet90JlGAM1c,</t>
  </si>
  <si>
    <t>https://www.compraspublicas.gob.ec/ProcesoContratacion/compras/PC/informacionProcesoContratacion2.cpe?idSoliCompra=dBg5xDbLJjrqJQwHmR0QErcbCc7HLUUZ94S3ZHKlmgE,</t>
  </si>
  <si>
    <t>https://www.compraspublicas.gob.ec/ProcesoContratacion/compras/PC/informacionProcesoContratacion2.cpe?idSoliCompra=EBlD_ToYsCDKytXS8iJqC1XkM7kTeptRQVgtCx4fw2U,</t>
  </si>
  <si>
    <t>https://www.compraspublicas.gob.ec/ProcesoContratacion/compras/PC/informacionProcesoContratacion2.cpe?idSoliCompra=WDDNTLu1E_V_Rs9EW6o3UzEGWvhMinK6gkA5KhhAQQY,</t>
  </si>
  <si>
    <t>https://www.compraspublicas.gob.ec/ProcesoContratacion/compras/PC/informacionProcesoContratacion2.cpe?idSoliCompra=h9eeM8aE78hJ1hcpDExTOR87VCYyHGsmzGhWF2NorEc,</t>
  </si>
  <si>
    <t>https://www.compraspublicas.gob.ec/ProcesoContratacion/compras/PC/informacionProcesoContratacion2.cpe?idSoliCompra=iOo1HGSSgTbWeyEki_LdvPwPlCkiHhoEPAYlkYGhVTY,</t>
  </si>
  <si>
    <t>https://www.compraspublicas.gob.ec/ProcesoContratacion/compras/PC/informacionProcesoContratacion2.cpe?idSoliCompra=sSxc80MKSCgHsdneC1RAGmszUTf1aqOgKLpdf74oh4k,</t>
  </si>
  <si>
    <t>https://www.compraspublicas.gob.ec/ProcesoContratacion/compras/PC/informacionProcesoContratacion2.cpe?idSoliCompra=G-DIAVfcyjt4N7hBYD0gO4_cU7Nk-4rqALIPifdODPo,</t>
  </si>
  <si>
    <t>https://www.compraspublicas.gob.ec/ProcesoContratacion/compras/PC/informacionProcesoContratacion2.cpe?idSoliCompra=lcmoWRd8-yI58dgQ6Sc2CqxU3DAKQ93yNMTWm3qbO80,</t>
  </si>
  <si>
    <t>https://www.compraspublicas.gob.ec/ProcesoContratacion/compras/PC/informacionProcesoContratacion2.cpe?idSoliCompra=NhY1K_lUYvj7hC7AC_UHyEoNfXqdAGDiUawinHyPbxI,</t>
  </si>
  <si>
    <t>https://www.compraspublicas.gob.ec/ProcesoContratacion/compras/PC/informacionProcesoContratacion2.cpe?idSoliCompra=pv0b3GhRMw46tRIXfCA9bDkQU9CigULBhZDn0joqtv0,</t>
  </si>
  <si>
    <t>https://www.compraspublicas.gob.ec/ProcesoContratacion/compras/PC/informacionProcesoContratacion2.cpe?idSoliCompra=2PstbMUXNpkc4Tci5LHzI6S9waN5HW-hoSmatb1nNjk,</t>
  </si>
  <si>
    <t>https://www.compraspublicas.gob.ec/ProcesoContratacion/compras/PC/informacionProcesoContratacion2.cpe?idSoliCompra=TsSkKx6mD0A-vA0vglYcaw-ceafdGNbn0FUQicE1sLI,</t>
  </si>
  <si>
    <t>https://www.compraspublicas.gob.ec/ProcesoContratacion/compras/PC/informacionProcesoContratacion2.cpe?idSoliCompra=iZQLHroP701J2BauuzR3maSdm1QnvgcPjgLWOL3spHc,</t>
  </si>
  <si>
    <t>https://www.compraspublicas.gob.ec/ProcesoContratacion/compras/PC/informacionProcesoContratacion2.cpe?idSoliCompra=fFQd4gVYPdk6lsn4WA3qKITNBUJITvWCwle0dvsdsU8,</t>
  </si>
  <si>
    <t>https://www.compraspublicas.gob.ec/ProcesoContratacion/compras/PC/informacionProcesoContratacion2.cpe?idSoliCompra=0as8qCKnnAPsjBKfQzmIlJfinh8fqZXOgSndhLqL5Gg,</t>
  </si>
  <si>
    <t>https://www.compraspublicas.gob.ec/ProcesoContratacion/compras/PC/informacionProcesoContratacion2.cpe?idSoliCompra=Zl630eFjs_5eW8CEISq5KJQioC5unGSnOOtbk2k85QU,</t>
  </si>
  <si>
    <t>https://www.compraspublicas.gob.ec/ProcesoContratacion/compras/PC/informacionProcesoContratacion2.cpe?idSoliCompra=21B9s37QdtSuzjiq4KqYQdaJFkcR-L3tcW5yVHRQ-Qw,</t>
  </si>
  <si>
    <t>https://www.compraspublicas.gob.ec/ProcesoContratacion/compras/PC/informacionProcesoContratacion2.cpe?idSoliCompra=eEd9N98efg48G1k8vP16OIOWkML3_VHdgsfoe4kovro,</t>
  </si>
  <si>
    <t>https://www.compraspublicas.gob.ec/ProcesoContratacion/compras/PC/informacionProcesoContratacion2.cpe?idSoliCompra=G9dJXeI3qnz2U94sePPYp418ksQot8DA1_rE9Vo8cms,</t>
  </si>
  <si>
    <t>https://www.compraspublicas.gob.ec/ProcesoContratacion/compras/PC/informacionProcesoContratacion2.cpe?idSoliCompra=h0so3qLzr2AntLqhec7xsHRK4xmBnj9yylIyfijdXK8,</t>
  </si>
  <si>
    <t>https://www.compraspublicas.gob.ec/ProcesoContratacion/compras/PC/informacionProcesoContratacion2.cpe?idSoliCompra=UjOjQZsfXl84Jk_8EWAldpMiqOCA4tBayNaDeqAuzQg,</t>
  </si>
  <si>
    <t>https://www.compraspublicas.gob.ec/ProcesoContratacion/compras/PC/informacionProcesoContratacion2.cpe?idSoliCompra=wxLpTEQg4jEH4-CzNhKzTVlMZ39ogT-y9lSUjuHHJgA,</t>
  </si>
  <si>
    <t>https://www.compraspublicas.gob.ec/ProcesoContratacion/compras/PC/informacionProcesoContratacion2.cpe?idSoliCompra=V-3yCZu_ZFojRfrCDdRzDzLjCUaSXBI8JBrFVCHi_j4,</t>
  </si>
  <si>
    <t>https://www.compraspublicas.gob.ec/ProcesoContratacion/compras/PC/informacionProcesoContratacion2.cpe?idSoliCompra=fmVrbqFZg1UUYnHhW40BpnV1eHbDzLbDbiC7guOL44s,</t>
  </si>
  <si>
    <t>https://www.compraspublicas.gob.ec/ProcesoContratacion/compras/PC/informacionProcesoContratacion2.cpe?idSoliCompra=IpccekAthjaRxtA3oos73sfVkDn06vyaf5SCTgSWoco,</t>
  </si>
  <si>
    <t>https://www.compraspublicas.gob.ec/ProcesoContratacion/compras/PC/informacionProcesoContratacion2.cpe?idSoliCompra=uVL02tKObmTsFeCXAH0lHflHxMwY4df-6aqn6zWwPPI,</t>
  </si>
  <si>
    <t>https://www.compraspublicas.gob.ec/ProcesoContratacion/compras/PC/informacionProcesoContratacion2.cpe?idSoliCompra=YUm-RCcnJ6vl-SWvZ13dML_qMKix2KwKWVZOoNf1zo8,</t>
  </si>
  <si>
    <t>https://www.compraspublicas.gob.ec/ProcesoContratacion/compras/PC/informacionProcesoContratacion2.cpe?idSoliCompra=H3sz7cDg-OUNaXenfGLG5KvWPR4wVH7jghHCVRm5Np0,</t>
  </si>
  <si>
    <t>https://www.compraspublicas.gob.ec/ProcesoContratacion/compras/PC/informacionProcesoContratacion2.cpe?idSoliCompra=c1Acju3Sz6irqIH-wYfZEim7VV4ZdKwEBYNEQxgw0go,</t>
  </si>
  <si>
    <t>https://www.compraspublicas.gob.ec/ProcesoContratacion/compras/PC/informacionProcesoContratacion2.cpe?idSoliCompra=ZQ5EttiA1bxA1LxQn12XdVYfGxPxhQxUisvK7GcDUhU,</t>
  </si>
  <si>
    <t>https://www.compraspublicas.gob.ec/ProcesoContratacion/compras/PC/informacionProcesoContratacion2.cpe?idSoliCompra=lGt6H6dOejsDsqKax8pKXEZfZIv-cuYjUJyHFsoQbFQ,</t>
  </si>
  <si>
    <t>https://www.compraspublicas.gob.ec/ProcesoContratacion/compras/PC/informacionProcesoContratacion2.cpe?idSoliCompra=KoLZayWkeZDSdBYw5lI-T59BfF3qTFJxOKjmNjJUvvw,</t>
  </si>
  <si>
    <t>https://www.compraspublicas.gob.ec/ProcesoContratacion/compras/PC/informacionProcesoContratacion2.cpe?idSoliCompra=Fana1_vzDG_DRtXt8v3Jldlo1OBT_BQI6xEA_T49wNk,</t>
  </si>
  <si>
    <t>https://www.compraspublicas.gob.ec/ProcesoContratacion/compras/PC/informacionProcesoContratacion2.cpe?idSoliCompra=2fy8cN_53rrp7ThpdYaPPIO9Alt00tluYQrk3YIkOug,</t>
  </si>
  <si>
    <t>https://www.compraspublicas.gob.ec/ProcesoContratacion/compras/PC/informacionProcesoContratacion2.cpe?idSoliCompra=MbsSVGep3s1HKgcj9gK8vlgPJq7SzNf4Hulke8XkN7A,</t>
  </si>
  <si>
    <t>https://www.compraspublicas.gob.ec/ProcesoContratacion/compras/PC/informacionProcesoContratacion2.cpe?idSoliCompra=DqMDd8kFulklv3lp1Ioxa1OAf2yh3kRjGxOJHqlB4nA,</t>
  </si>
  <si>
    <t>https://www.compraspublicas.gob.ec/ProcesoContratacion/compras/PC/informacionProcesoContratacion2.cpe?idSoliCompra=eAyeKN5OuYGhKzrK4yLjdoBX4ddZ9CQ-7b965rH6r6w,</t>
  </si>
  <si>
    <t>Número Total Adjudicados</t>
  </si>
  <si>
    <t>Número Total Finalizados</t>
  </si>
  <si>
    <t>Valor Total Adjudicados</t>
  </si>
  <si>
    <t>Valor Total Finalizados</t>
  </si>
  <si>
    <t>CATE-HGLTGA-001-2023</t>
  </si>
  <si>
    <t>CATE-HGLTGA-002-2023</t>
  </si>
  <si>
    <t>CATE-HGLTGA-003-2023</t>
  </si>
  <si>
    <t>CATE-HGLTGA-006-2023</t>
  </si>
  <si>
    <t>CATE-HGLTGA-005-2023</t>
  </si>
  <si>
    <t>CATE-HGLTGA-004-2023</t>
  </si>
  <si>
    <t>CATE-HGLTGA-007-2023</t>
  </si>
  <si>
    <t>CATE-HGLTGA-008-2023</t>
  </si>
  <si>
    <t>CATE-HGLTGA-009-2023</t>
  </si>
  <si>
    <t>CATE-HGLTGA-010-2023</t>
  </si>
  <si>
    <t>CATE-HGLTGA-011-2023</t>
  </si>
  <si>
    <t>CATE-HGLTGA-2023-012</t>
  </si>
  <si>
    <t>CATE-HGLTGA-2023-015</t>
  </si>
  <si>
    <t xml:space="preserve">CATE-HGLTGA-2023-014 </t>
  </si>
  <si>
    <t>CATE-HGLTGA-2023-016</t>
  </si>
  <si>
    <t>CATE-HGLTGA-2023-013</t>
  </si>
  <si>
    <t>CATE-HGLA-2023-017</t>
  </si>
  <si>
    <t>CATE-HGLA-2023-018</t>
  </si>
  <si>
    <t>CATE-HGLA-2023-019</t>
  </si>
  <si>
    <t>CATE-HGLA-2023-020</t>
  </si>
  <si>
    <t>CATE-HGLA-2023-021</t>
  </si>
  <si>
    <t xml:space="preserve">CE-20230002347844 </t>
  </si>
  <si>
    <t xml:space="preserve">CE-20230002347843 </t>
  </si>
  <si>
    <t xml:space="preserve">CE-20230002347841 </t>
  </si>
  <si>
    <t xml:space="preserve">CE-20230002347840 </t>
  </si>
  <si>
    <t xml:space="preserve">CE-20230002347771 </t>
  </si>
  <si>
    <t xml:space="preserve">CE-20230002347766 </t>
  </si>
  <si>
    <t xml:space="preserve">CE-20230002347765 </t>
  </si>
  <si>
    <t xml:space="preserve">CE-20230002445492 </t>
  </si>
  <si>
    <t xml:space="preserve">CE-20230002482445 </t>
  </si>
  <si>
    <t xml:space="preserve">CE-20230002513893 </t>
  </si>
  <si>
    <t xml:space="preserve">CE-20230002517518 </t>
  </si>
  <si>
    <t xml:space="preserve">CE-20230002517519 </t>
  </si>
  <si>
    <t>IC-HGLTGA-001-2023 Adquisición de medicamentos del Grupo B: Sulfato de Magnesio Líquido parenteral 20%- 486-IC-ME-0002 para el Hospital General Latacunga</t>
  </si>
  <si>
    <t>IC-HGLTGA-006-2023 ADQUISICIÓN DE MEDICAMENTOS DEL GRUPO N: CLONAZEPAM LÍQUIDO ORAL 2,5 MG/ML- 486-IC-ME-0008 PARA EL HOSPITAL GENERAL LATACUNGA</t>
  </si>
  <si>
    <t>IC-HGLTGA-002-2023 CONTRATACIÓN DEL SERVICIO DE MANTENIMIENTO PREVENTIVO Y ADQUISICIÓN DE REPUESTOS PARA EL ASCENSOR (MONTACARGAS), MARCA: SCHINDLER, ASCENSOR (MONTACAMILLA), MARCA: SCHINDLER Y ASCENSOR (PERSONAL), MARCA SCHINDLER DEL HOSPITAL GENERAL LATACUNGA</t>
  </si>
  <si>
    <t>IC-HGLTGA-003-2023 CONTRATACIÓN DEL SERVICIO DE TRANSPORTE POR CARRETERA DE COMBUSTIBLE DIÉSEL INDUSTRIAL 2 PARA EL HOSPITAL GENERAL LATACUNGA</t>
  </si>
  <si>
    <t>IC-HGLTGA-004-2023 ADQUISICIÓN DE MEDICAMENTOS DEL GRUPO N: FENITOÍNA SÓLIDO ORAL 100 MG- 486-IC-ME-0009 PARA EL HOSPITAL GENERAL LATACUNGA</t>
  </si>
  <si>
    <t>IC-HGLTGA-009-2023 ADQUISICIÓN DE MEDICAMENTOS DEL GRUPO N01: ANSTÉSICOS OPIODES- FENTANILO - 486-IC-ME-0010 PARA EL HOSPITAL GENERAL LATACUNGA</t>
  </si>
  <si>
    <t>IC-HGLTGA-011-2023 ADQUISICIÓN DE MATERIALES DE ASEO PARA EL HOSPITAL GENERAL LATACUNGA</t>
  </si>
  <si>
    <t>IC-HGLTGA-010-2023 ADQUISICIÓN DE MATERIALES REPUESTOS Y ACCESORIOS DE PLOMERÍA PARA EL HOSPITAL GENERAL LATACUNGA</t>
  </si>
  <si>
    <t xml:space="preserve">IC-HGLTGA-007-2023 ADQUISICIÓN DE MEDICAMENTOS DEL GRUPO M: ALOPURINOL SÓLIDO ORAL 300MG - 486-IC-ME-0005 PARA EL HOSPITAL GENERAL LATACUNGA </t>
  </si>
  <si>
    <t xml:space="preserve">IC-HGLTGA-013-2023 ADQUISICIÓN DE DISPOSITIVOS MÉDICOS DE OSTEOSÍNTESIS PARA EL SERVICIO DE TRAUMATOLOGÍA DEL HOSPITAL GENERAL LATACUNGA </t>
  </si>
  <si>
    <t xml:space="preserve">IC-HGLTGA-012-2023 ADQUISICIÓN DE UNIDADES DE DVD EXTERNOS PARA COMPUTADORES DEL HOSPITAL GENERAL LATACUNGA </t>
  </si>
  <si>
    <t xml:space="preserve">IC-HGLTGA-014-2023 ADQUISICIÓN DE GEL PARA ACOPLAMIENTO ULTRASÓNICO PARA EL HOSPITAL GENERAL LATACUNGA </t>
  </si>
  <si>
    <t xml:space="preserve"> IC-HGLTGA-016-2023 ADQUISICIÓN DE BATERÍAS PARA LAS AMBULANCIAS, CAMIONETA Y GENERADOR DE ENERGÍA DEL HOSPITAL GENERAL LATACUNGA</t>
  </si>
  <si>
    <t xml:space="preserve">IC-HGLTGA-015-2023 RECARGA DE LOS EXTINTORES PQS (POLVO QUIMICO) Y CO2 (DIOXIDO DE CARBONO) EXTINTORES DEL HOSPITAL GENERAL LATACUNGA </t>
  </si>
  <si>
    <t xml:space="preserve"> IC-HGLTGA-018-2023 ADQUISICIÓN DE MEDICAMENTOS DEL GRUPO N02: ANTIEPILÉPTICOS- CLONAZEPAM 2MG SÓLIDO ORAL- 486-IC-ME-0007 PARA EL HOSPITAL GENERAL LATACUNGA</t>
  </si>
  <si>
    <t xml:space="preserve">IC-HGLTGA-017-2023 CONTRATACIÓN DEL SERVICIO DE MANTENIMIENTO PREVENTIVO PARA EL EQUIPO DE TOMOGRAFIA 16 CORTES DEL HOSPITAL GENERAL LATACUNGA </t>
  </si>
  <si>
    <t xml:space="preserve">IC-HGLTGA-022-2023 ADQUISICIÓN DE COMBUSTIBLE PARA LA CAMIONETA DEL HOSPITAL GENERAL LATACUNGA </t>
  </si>
  <si>
    <t xml:space="preserve">IC-HGLTGA-019-2023 ADQUISICIÓN DE DISPOSITIVOS MÉDICOS PARA EL LABORATORIO CLÍNICO, INSUMOS VARIOS, SEGÚN PROGRAMACIÓN DEL PAC 2023 APROBADO PARA EL HOSPITAL GENERAL LATACUNGA </t>
  </si>
  <si>
    <t xml:space="preserve">IC-HGLTGA-020-2023 ADQUISICIÓN DE DISPOSITIVOS MÉDICOS PARA EL LABORATORIO CLÍNICO, MICROBIOLOGIA MANUAL, SEGÚN PROGRAMACIÓN DEL PAC 2023 APROBADO PARA EL HOSPITAL GENERAL LATACUNGA </t>
  </si>
  <si>
    <t>IC-HGLTGA-021-2023 ADQUISICIÓN DE DISPOSITIVOS MÉDICOS PARA EL LABORATORIO CLÍNICO, HISOPOS URETRALES, SEGÚN PROGRAMACIÓN DEL PAC 2023 APROBADO PARA EL HOSPITAL GENERAL LATACUNGA</t>
  </si>
  <si>
    <t>IC-HGLTGA-024-2023 CONTRATACIÓN DEL SERVICIO DE MANTENIMIENTO PREVENTIVO Y ADQUISICIÓN DE REPUESTOS Y LUBRICANTES PARA LAS MÁQUINAS DEL ÁREA DE LAVANDERÍA DEL HOSPITAL GENERAL LATACUNGA</t>
  </si>
  <si>
    <t>IC-HGLTGA-025-2023 CONTRATACIÓN DEL SERVICIO DE MANTENIMIENTO PREVENTIVO PARA LOS EQUIPOS EMISORES DE RADIACIÓN DEL ÁREA DE IMAGENOLOGIA, DEL HOSPITAL GENERAL LATACUNGA</t>
  </si>
  <si>
    <t>IC-HGLTGA-023-2023 CONTRATACIÓN DEL SERVICIO DE RETAPIZADO DEL MOBILIARIO DEL HOSPITAL GENERAL LATACUNGA</t>
  </si>
  <si>
    <t xml:space="preserve">IC-HGLTGA-027-2023 ADQUISICIÓN DE SULFATO DE BARIO CON AGENTES EN SUSPENSIÓN - SOLIDO RECTAL (POLVO), PARA EL SERVICIO DE IMAGENOLOGÍA DEL HOSPITAL GENERAL LATACUNGA - DTADT </t>
  </si>
  <si>
    <t>IC-HGLA-2023-029  IE - ADQUISICIÓN E IMPLEMENTACIÓN DE ARTES EN EL HOSPITAL GENERAL LATACUNGA</t>
  </si>
  <si>
    <t>IC-HGLA-2023-028 ADQUISICIÓN DE FUNDAS DE PAPEL PARA GUARDAR PELÍCULAS RADIOGRÁFICAS EN TRES MEDIDAS (26 CM X 36 CM, 37 CM X 27 CM Y 38 CM X 47 CM) PARA EL HOSPITAL GENERAL LATACUNGA</t>
  </si>
  <si>
    <t>IC-HGLA-2023-031 ADQUISICIÓN DE MEDICAMENTOS DEL GRUPO M: ROCURONIO BROMURO LÍQUIDO PARENTERAL 10 MG/ML PARA EL HOSPITAL GENERAL LATACUNGA</t>
  </si>
  <si>
    <t>IC-HGLA-2023-032 ADQUISICIÓN DE LIDOCAÍNA CON EPINEFRINA LIQUIDO PARENTERAL 2% + 1:80000 CARTUCHO DENTAL PARA EL SERVICIO DE ODONTOLOGÍA DEL HOSPITAL GENERAL LATACUNGA-DTHA</t>
  </si>
  <si>
    <t>IC-HGLA-2023-033 ADQUISICIÓN DE DISPOSITIVOS MÉDICOS DE UROLOGÍA - IMPLANTE TESTICULAR PARA EL HOSPITAL GENERAL LATACUNGA-DTHA</t>
  </si>
  <si>
    <t>IC-HGLA-2023-035 ADQUISICIÓN DEL GRUPO C: EFEDRINA LÍQUIDO PARENTERAL PARA EL HOSPITAL GENERAL LATACUNGA</t>
  </si>
  <si>
    <t>IC-HGLA-2023-036 ADQUISICION DE BIENES ESTRATEGICOS PARA CENTRO QUIRURGICO Y CIRUGIA GENERAL DEL HOSPITAL GENERAL LATACUNGA</t>
  </si>
  <si>
    <t>IC-HGLTGA-2023-037 ADQUISICIÓN DE DISPOSITIVOS MÉDICOS PARA EL LABORATORIO CLÍNICO, V.D.R.L (FLOCULACIÓN MICROSCÓPICA), SEGÚN PROGRAMACIÓN DEL PAC 2023 APROBADO PARA EL HOSPITAL GENERAL LATACUNGA</t>
  </si>
  <si>
    <t>IC-HGLTGA-2023-038 ADQUISICIÓN DE DISPOSITIVOS MÉDICOS PARA EL LABORATORIO CLÍNICO, PRUEBA DENGUE, PARA EL HOSPITAL GENERAL LATACUNGA</t>
  </si>
  <si>
    <t>IC-HGLA-2023-030 IE - ADQUISICIÓN DE SUMINISTROS PARA IMPRESORAS DEL HOSPITAL GENERAL LATACUNGA</t>
  </si>
  <si>
    <t>IC-HGLA-2023-034 ADQUISICIÓN DE DISPOSITIVOS MÉDICOS PARA EL LABORATORIO CLÍNICO, CONTENEDOR PARA TRANSPORTE DE MUESTRAS, SEGÚN PROGRAMACIÓN DEL PAC 2023 APROBADO PARA EL HOSPITAL GENERAL LATACUNGA - DTADT</t>
  </si>
  <si>
    <t>IC-HGLA-2023-039 ADQUISICIÓN DE DISPOSITIVOS MÉDICOS PARA EL LABORATORIO CLÍNICO, TERMOHIGROMETROS, SEGÚN PROGRAMACIÓN DEL PAC 2023 APROBADO PARA EL HOSPITAL GENERAL LATACUNGA – DTADT</t>
  </si>
  <si>
    <t>IC-HGLA-2023-040 ADQUISICIÓN DE DISPOSITIVOS MÉDICOS PARA EL LABORATORIO CLÍNICO, BANCO DE SANGRE, SEGÚN PROGRAMACIÓN DEL PAC 2023 APROBADO PARA EL HOSPITAL GENERAL LATACUNGA</t>
  </si>
  <si>
    <t>IC-HGLA-2023-041 ADQUISICIÓN DE VAJILLA DESCARTABLE Y MENAJE DE COCINA PARA EL ÁREA DE NUTRICIÓN Y DIETÉTICA DEL HOSPITAL GENERAL LATACUNGA</t>
  </si>
  <si>
    <t>IC-HGLA-2023-042 ADQUISICIÓN DE DISPOSITIVOS MEDICOS 2023 (CUIDADOS INTENSIVOS PROGRAMADOS) PARA EL HOSPITAL GENERAL LATACUNGA</t>
  </si>
  <si>
    <t>IC-HGLA-2023-043 ADQUISICIÓN DE REPUESTOS Y ACCESORIOS PARA EL MANTENIMIENTO CORRECTIVO DEL EQUIPO ESTERILIZADOR DE PLASMA - A TEMPERATURA BAJA A PERÓXIDO DE HIDROGENO MARCA: STERIS (INCLUYE INSTALACIÓN) PARA EL HOSPITAL GENERAL LATACUNGA</t>
  </si>
  <si>
    <t>IC-HGLA-2023-044 ADQUISICIÓN DE DISPOSITIVOS MEDICOS 2023 (GASTROENTEROLOGIA II) PARA EL HOSPITAL GENERAL LATACUNGA</t>
  </si>
  <si>
    <t>IC-HGLA-2023-045 ADQUISICIÓN DE DISPOSITIVOS MEDICOS 2023 (CLINICA DE HERIDAS) PARA EL HOSPITAL GENERAL LATACUNGA</t>
  </si>
  <si>
    <t>IC-HGLA-2023-046 ADQUISICIÓN DE BIOMATERIALES ODONTOLÓGICOS PARA EL HOSPITAL GENERAL LATACUNGA</t>
  </si>
  <si>
    <t>IC-HGLA-2023-047 ADQUISICIÓN DE BIENES ESTRATEGICOS REPROGRAMADOS 2023 DE LA ESPECIALIDAD DE ENFERMERIA PARA EL HOSPITAL GENERAL LATACUNGA</t>
  </si>
  <si>
    <t>IC-HGLA-2023-048 ADQUISICIÓN DE DISPOSITIVO MÉDICO (CONDON MASCULINO) PARA EL HOSPITAL GENERAL LATACUNGA - DTADT</t>
  </si>
  <si>
    <t>IC-HGLA-2023-050 CONTRATACIÓN DEL SERVICIO DE MANTENIMIENTO PREVENTIVO PARA LOS EQUIPOS MÉDICOS SIN VIGENCIA TECNOLÓGICA DEL HOSPITAL GENERAL LATACUNGA</t>
  </si>
  <si>
    <t>IC-HGLA-2023-051 ADQUISICIÓN DE BIOMATERIALES ODONTOLÓGICOS ESTRATÉGICOS PARA EL HOSPITAL GENERAL LATACUNGA</t>
  </si>
  <si>
    <t>IC-HGLA-2023-049 "ADQUISICIÓN DE GASES MEDICINALES 2023 PARA EL HOSPITAL GENERAL LATACUNGA"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</si>
</sst>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\ * #,##0.00_);_(&quot;$&quot;\ * \(#,##0.0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0"/>
      <color indexed="8"/>
      <name val="Calibri Light"/>
      <family val="2"/>
    </font>
    <font>
      <sz val="10"/>
      <color indexed="9"/>
      <name val="Calibri Light"/>
      <family val="2"/>
    </font>
    <font>
      <b/>
      <u val="single"/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color indexed="9"/>
      <name val="Calibri Light"/>
      <family val="2"/>
    </font>
    <font>
      <u val="single"/>
      <sz val="10"/>
      <color indexed="30"/>
      <name val="Calibri Light"/>
      <family val="2"/>
    </font>
    <font>
      <u val="single"/>
      <sz val="10"/>
      <color indexed="9"/>
      <name val="Calibri Light"/>
      <family val="2"/>
    </font>
    <font>
      <b/>
      <u val="single"/>
      <sz val="10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sz val="10"/>
      <color theme="0"/>
      <name val="Calibri Light"/>
      <family val="2"/>
    </font>
    <font>
      <b/>
      <u val="single"/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theme="0"/>
      <name val="Calibri Light"/>
      <family val="2"/>
    </font>
    <font>
      <u val="single"/>
      <sz val="10"/>
      <color theme="10"/>
      <name val="Calibri Light"/>
      <family val="2"/>
    </font>
    <font>
      <u val="single"/>
      <sz val="10"/>
      <color theme="0"/>
      <name val="Calibri Light"/>
      <family val="2"/>
    </font>
    <font>
      <b/>
      <u val="single"/>
      <sz val="10"/>
      <color theme="0"/>
      <name val="Calibri Light"/>
      <family val="2"/>
    </font>
    <font>
      <sz val="10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14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46" applyFont="1" applyFill="1" applyBorder="1" applyAlignment="1">
      <alignment horizontal="center" vertical="top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54" fillId="0" borderId="0" xfId="46" applyFont="1" applyFill="1" applyBorder="1" applyAlignment="1">
      <alignment horizontal="center"/>
    </xf>
    <xf numFmtId="0" fontId="54" fillId="0" borderId="0" xfId="46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168" fontId="48" fillId="0" borderId="10" xfId="0" applyNumberFormat="1" applyFont="1" applyBorder="1" applyAlignment="1" applyProtection="1">
      <alignment horizontal="right" vertical="center" wrapText="1"/>
      <protection locked="0"/>
    </xf>
    <xf numFmtId="168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>
      <alignment/>
    </xf>
    <xf numFmtId="43" fontId="48" fillId="0" borderId="0" xfId="49" applyFont="1" applyAlignment="1">
      <alignment horizontal="center"/>
    </xf>
    <xf numFmtId="0" fontId="48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168" fontId="49" fillId="0" borderId="0" xfId="0" applyNumberFormat="1" applyFont="1" applyFill="1" applyBorder="1" applyAlignment="1">
      <alignment/>
    </xf>
    <xf numFmtId="174" fontId="48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6" fillId="7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2" xfId="55"/>
    <cellStyle name="Normal 2 2" xfId="56"/>
    <cellStyle name="Normal 2 3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Zu1JooOwNSTwYa-JMcD1vVStvsJBZ8xG47UJfeIqYt8," TargetMode="External" /><Relationship Id="rId2" Type="http://schemas.openxmlformats.org/officeDocument/2006/relationships/hyperlink" Target="https://www.compraspublicas.gob.ec/ProcesoContratacion/compras/PC/informacionProcesoContratacion2.cpe?idSoliCompra=F2uTWDq3B8jEz3m812qNXbIAfPys0TWhNHX5LGnelFE," TargetMode="External" /><Relationship Id="rId3" Type="http://schemas.openxmlformats.org/officeDocument/2006/relationships/hyperlink" Target="https://www.compraspublicas.gob.ec/ProcesoContratacion/compras/PC/informacionProcesoContratacion2.cpe?idSoliCompra=X-lzAYOEt-ABBqrcFEktik2zIKb7SCzGvJEFAuxVAmw," TargetMode="External" /><Relationship Id="rId4" Type="http://schemas.openxmlformats.org/officeDocument/2006/relationships/hyperlink" Target="https://www.compraspublicas.gob.ec/ProcesoContratacion/compras/PC/informacionProcesoContratacion2.cpe?idSoliCompra=W38_0GjSPQ-YhAjOvzdVAi6Def3qTCnH7QbCUAJN9o0," TargetMode="External" /><Relationship Id="rId5" Type="http://schemas.openxmlformats.org/officeDocument/2006/relationships/hyperlink" Target="https://www.compraspublicas.gob.ec/ProcesoContratacion/compras/PC/informacionProcesoContratacion2.cpe?idSoliCompra=RpDERDDZzy9VSnd0SXDIbNy0wLGXXD1Mj8S13ELMjrw," TargetMode="External" /><Relationship Id="rId6" Type="http://schemas.openxmlformats.org/officeDocument/2006/relationships/hyperlink" Target="https://www.compraspublicas.gob.ec/ProcesoContratacion/compras/PC/informacionProcesoContratacion2.cpe?idSoliCompra=AvbIlZpJVsjfgovQ6QfHGmb0Vu8sOSOayj5cWysm1Zg," TargetMode="External" /><Relationship Id="rId7" Type="http://schemas.openxmlformats.org/officeDocument/2006/relationships/hyperlink" Target="https://www.compraspublicas.gob.ec/ProcesoContratacion/compras/PC/informacionProcesoContratacion2.cpe?idSoliCompra=EKbRQsR-uHRNeH0gZkAKxUGSxYD66yL1areYkfSzkAI," TargetMode="External" /><Relationship Id="rId8" Type="http://schemas.openxmlformats.org/officeDocument/2006/relationships/hyperlink" Target="https://www.compraspublicas.gob.ec/ProcesoContratacion/compras/PC/informacionProcesoContratacion2.cpe?idSoliCompra=ajBZo_SdvnMoRk8Mr_d_8YXkQ4cqWUTJPdPqf8WERbQ," TargetMode="External" /><Relationship Id="rId9" Type="http://schemas.openxmlformats.org/officeDocument/2006/relationships/hyperlink" Target="https://www.compraspublicas.gob.ec/ProcesoContratacion/compras/PC/informacionProcesoContratacion2.cpe?idSoliCompra=FljPI0cpUQRk0UvuhNFxY7Dgraavwm90d9FvzU0pcog," TargetMode="External" /><Relationship Id="rId10" Type="http://schemas.openxmlformats.org/officeDocument/2006/relationships/hyperlink" Target="https://www.compraspublicas.gob.ec/ProcesoContratacion/compras/PC/informacionProcesoContratacion2.cpe?idSoliCompra=4No7fHALI8sVhA2gXMVRUKHze1jXbKh8SXfcqErKv6U," TargetMode="External" /><Relationship Id="rId11" Type="http://schemas.openxmlformats.org/officeDocument/2006/relationships/hyperlink" Target="https://www.compraspublicas.gob.ec/ProcesoContratacion/compras/PC/informacionProcesoContratacion2.cpe?idSoliCompra=TMOe-61FK4r9ATj4nGWtrJ7257PpWu_9IF6NhrtjyQg," TargetMode="External" /><Relationship Id="rId12" Type="http://schemas.openxmlformats.org/officeDocument/2006/relationships/hyperlink" Target="https://www.compraspublicas.gob.ec/ProcesoContratacion/compras/PC/informacionProcesoContratacion2.cpe?idSoliCompra=m66w7c3UslFkpi6XkaiK76CPMN0AOaL8otbT9TOHHd0," TargetMode="External" /><Relationship Id="rId13" Type="http://schemas.openxmlformats.org/officeDocument/2006/relationships/hyperlink" Target="https://www.compraspublicas.gob.ec/ProcesoContratacion/compras/PC/informacionProcesoContratacion2.cpe?idSoliCompra=K69MO2KHnGbYVjtOWDkVXlrt7r0by1jMl0XnGs6Uwkc," TargetMode="External" /><Relationship Id="rId14" Type="http://schemas.openxmlformats.org/officeDocument/2006/relationships/hyperlink" Target="https://www.compraspublicas.gob.ec/ProcesoContratacion/compras/PC/informacionProcesoContratacion2.cpe?idSoliCompra=1vX6unhEGyFXnmKM5RvrhQQz99u5_sVOoKGRdXe-KyA," TargetMode="External" /><Relationship Id="rId15" Type="http://schemas.openxmlformats.org/officeDocument/2006/relationships/hyperlink" Target="https://www.compraspublicas.gob.ec/ProcesoContratacion/compras/PC/informacionProcesoContratacion2.cpe?idSoliCompra=Sn75xAjyk4r9I7kDSmMQusoVaQxNxwuIqXsPsekLKLA," TargetMode="External" /><Relationship Id="rId16" Type="http://schemas.openxmlformats.org/officeDocument/2006/relationships/hyperlink" Target="https://www.compraspublicas.gob.ec/ProcesoContratacion/compras/PC/informacionProcesoContratacion2.cpe?idSoliCompra=xn2OC6WYEOofy8_9dDCa5odgk-phtA7zWP46JlwqsOc," TargetMode="External" /><Relationship Id="rId17" Type="http://schemas.openxmlformats.org/officeDocument/2006/relationships/hyperlink" Target="https://www.compraspublicas.gob.ec/ProcesoContratacion/compras/PC/informacionProcesoContratacion2.cpe?idSoliCompra=dtmujo4vk8knoDWbohHgnupZNzFYGpV5CPwjQddmOIo," TargetMode="External" /><Relationship Id="rId18" Type="http://schemas.openxmlformats.org/officeDocument/2006/relationships/hyperlink" Target="https://www.compraspublicas.gob.ec/ProcesoContratacion/compras/PC/informacionProcesoContratacion2.cpe?idSoliCompra=L5rqkNJtAcbGaLbaSOoLSsrNGhSZ-wqt0V22Jm3bIQg," TargetMode="External" /><Relationship Id="rId19" Type="http://schemas.openxmlformats.org/officeDocument/2006/relationships/hyperlink" Target="https://www.compraspublicas.gob.ec/ProcesoContratacion/compras/PC/informacionProcesoContratacion2.cpe?idSoliCompra=uQ4Wb5Y8vwisj3PhaNGszKKbwQ3VcSMMsXjX-CiVh3w," TargetMode="External" /><Relationship Id="rId20" Type="http://schemas.openxmlformats.org/officeDocument/2006/relationships/hyperlink" Target="https://www.compraspublicas.gob.ec/ProcesoContratacion/compras/PC/informacionProcesoContratacion2.cpe?idSoliCompra=6S7mHf1LMW13w2uv_AP4Ic68V0ZOy-9CTOVwl71CUiI," TargetMode="External" /><Relationship Id="rId21" Type="http://schemas.openxmlformats.org/officeDocument/2006/relationships/hyperlink" Target="https://www.compraspublicas.gob.ec/ProcesoContratacion/compras/PC/informacionProcesoContratacion2.cpe?idSoliCompra=lssjdRIVXqJ9IuJ0dVIBk_viXVyxMlrE0l9DAbvRR6E," TargetMode="External" /><Relationship Id="rId22" Type="http://schemas.openxmlformats.org/officeDocument/2006/relationships/hyperlink" Target="https://www.compraspublicas.gob.ec/ProcesoContratacion/compras/PC/informacionProcesoContratacion2.cpe?idSoliCompra=DJHVeKenkYqoRVg7zJPOHJ8l-yF7HPqrfGrn1XTo09I," TargetMode="External" /><Relationship Id="rId23" Type="http://schemas.openxmlformats.org/officeDocument/2006/relationships/hyperlink" Target="https://www.compraspublicas.gob.ec/ProcesoContratacion/compras/PC/informacionProcesoContratacion2.cpe?idSoliCompra=HxFJA3l83wRqyqTHTIHk1y9uh6r8ZxYoK3C6Pl3g4us," TargetMode="External" /><Relationship Id="rId24" Type="http://schemas.openxmlformats.org/officeDocument/2006/relationships/hyperlink" Target="https://www.compraspublicas.gob.ec/ProcesoContratacion/compras/PC/informacionProcesoContratacion2.cpe?idSoliCompra=VUjDfTwypsOJ_TL-VOulGYXrf2rimSeB-T_hgiU-ug0," TargetMode="External" /><Relationship Id="rId25" Type="http://schemas.openxmlformats.org/officeDocument/2006/relationships/hyperlink" Target="https://www.compraspublicas.gob.ec/ProcesoContratacion/compras/PC/informacionProcesoContratacion2.cpe?idSoliCompra=2Xzk5SI--30FGNCGZDdXa5OsBsvHjNqAg_S6lMTaN5M," TargetMode="External" /><Relationship Id="rId26" Type="http://schemas.openxmlformats.org/officeDocument/2006/relationships/hyperlink" Target="https://www.compraspublicas.gob.ec/ProcesoContratacion/compras/PC/informacionProcesoContratacion2.cpe?idSoliCompra=gvSUFq6u7dSYO5yT54gVvIiL7sXKkmdD6kEthXlVgcY," TargetMode="External" /><Relationship Id="rId27" Type="http://schemas.openxmlformats.org/officeDocument/2006/relationships/hyperlink" Target="https://www.compraspublicas.gob.ec/ProcesoContratacion/compras/PC/informacionProcesoContratacion2.cpe?idSoliCompra=W7wcneGet_t7eQD9dOYs7GpwTZhqy-SQxeEwR4aWcT4," TargetMode="External" /><Relationship Id="rId28" Type="http://schemas.openxmlformats.org/officeDocument/2006/relationships/hyperlink" Target="https://www.compraspublicas.gob.ec/ProcesoContratacion/compras/PC/informacionProcesoContratacion2.cpe?idSoliCompra=kQddo4RnDm24Xn_ixUNGMUG2P2yG-cq2mSPUx6TeGpo," TargetMode="External" /><Relationship Id="rId29" Type="http://schemas.openxmlformats.org/officeDocument/2006/relationships/hyperlink" Target="https://www.compraspublicas.gob.ec/ProcesoContratacion/compras/PC/informacionProcesoContratacion2.cpe?idSoliCompra=8zOLwdbOpTjrBoDuiQbuinhIAJ9KoL9K4rjNjc8U-XA," TargetMode="External" /><Relationship Id="rId30" Type="http://schemas.openxmlformats.org/officeDocument/2006/relationships/hyperlink" Target="https://www.compraspublicas.gob.ec/ProcesoContratacion/compras/PC/informacionProcesoContratacion2.cpe?idSoliCompra=v13xNMvp1ihkbhn2tbp20nt-qWS2kyGxo7s1_zNwc9s," TargetMode="External" /><Relationship Id="rId31" Type="http://schemas.openxmlformats.org/officeDocument/2006/relationships/hyperlink" Target="https://www.compraspublicas.gob.ec/ProcesoContratacion/compras/PC/informacionProcesoContratacion2.cpe?idSoliCompra=66woGbj0jPUevFDk0Epk4CQBy3u8qfnIxdAaDsw3GEA," TargetMode="External" /><Relationship Id="rId32" Type="http://schemas.openxmlformats.org/officeDocument/2006/relationships/hyperlink" Target="https://www.compraspublicas.gob.ec/ProcesoContratacion/compras/PC/informacionProcesoContratacion2.cpe?idSoliCompra=uDQVAnm_Y9iVQe_zg8Mhu__GTZjjzLqjofq2VtJ9_Xs," TargetMode="External" /><Relationship Id="rId33" Type="http://schemas.openxmlformats.org/officeDocument/2006/relationships/hyperlink" Target="https://www.compraspublicas.gob.ec/ProcesoContratacion/compras/PC/informacionProcesoContratacion2.cpe?idSoliCompra=3WbPVQ6Wju4FFhX9cGUQ5VGrfXiRBpfJEpBti9c96UU," TargetMode="External" /><Relationship Id="rId34" Type="http://schemas.openxmlformats.org/officeDocument/2006/relationships/hyperlink" Target="https://www.compraspublicas.gob.ec/ProcesoContratacion/compras/PC/informacionProcesoContratacion2.cpe?idSoliCompra=VznGH5B32Aalr-yJ2XIYjZboBO9RFDW375NX2JW4yLU," TargetMode="External" /><Relationship Id="rId35" Type="http://schemas.openxmlformats.org/officeDocument/2006/relationships/hyperlink" Target="https://www.compraspublicas.gob.ec/ProcesoContratacion/compras/PC/informacionProcesoContratacion2.cpe?idSoliCompra=p05FitEoGRvVenFLSol9tRK9flpKbc9Aw60W5LMYiqI," TargetMode="External" /><Relationship Id="rId36" Type="http://schemas.openxmlformats.org/officeDocument/2006/relationships/hyperlink" Target="https://www.compraspublicas.gob.ec/ProcesoContratacion/compras/PC/informacionProcesoContratacion2.cpe?idSoliCompra=KI0QcY_ZQTMLYod-B7i_OM4BbnxwmwGuzeZoSsVomUc," TargetMode="External" /><Relationship Id="rId37" Type="http://schemas.openxmlformats.org/officeDocument/2006/relationships/hyperlink" Target="https://www.compraspublicas.gob.ec/ProcesoContratacion/compras/PC/informacionProcesoContratacion2.cpe?idSoliCompra=i53M_HU-6wOuEsF6Bl7yh3_R_SzSc49gIXNmXserwAA," TargetMode="External" /><Relationship Id="rId38" Type="http://schemas.openxmlformats.org/officeDocument/2006/relationships/hyperlink" Target="https://www.compraspublicas.gob.ec/ProcesoContratacion/compras/PC/informacionProcesoContratacion2.cpe?idSoliCompra=4Gye-uAALeOK7faHP-PEw0HOfiQyHVS4TDPJ-N15Az4," TargetMode="External" /><Relationship Id="rId39" Type="http://schemas.openxmlformats.org/officeDocument/2006/relationships/hyperlink" Target="https://www.compraspublicas.gob.ec/ProcesoContratacion/compras/PC/informacionProcesoContratacion2.cpe?idSoliCompra=3StMGk3lSfbWsmjnrVHRrpSC9tqAujWaet90JlGAM1c," TargetMode="External" /><Relationship Id="rId40" Type="http://schemas.openxmlformats.org/officeDocument/2006/relationships/hyperlink" Target="https://www.compraspublicas.gob.ec/ProcesoContratacion/compras/PC/informacionProcesoContratacion2.cpe?idSoliCompra=dBg5xDbLJjrqJQwHmR0QErcbCc7HLUUZ94S3ZHKlmgE," TargetMode="External" /><Relationship Id="rId41" Type="http://schemas.openxmlformats.org/officeDocument/2006/relationships/hyperlink" Target="https://www.compraspublicas.gob.ec/ProcesoContratacion/compras/PC/informacionProcesoContratacion2.cpe?idSoliCompra=EBlD_ToYsCDKytXS8iJqC1XkM7kTeptRQVgtCx4fw2U," TargetMode="External" /><Relationship Id="rId42" Type="http://schemas.openxmlformats.org/officeDocument/2006/relationships/hyperlink" Target="https://www.compraspublicas.gob.ec/ProcesoContratacion/compras/PC/informacionProcesoContratacion2.cpe?idSoliCompra=WDDNTLu1E_V_Rs9EW6o3UzEGWvhMinK6gkA5KhhAQQY," TargetMode="External" /><Relationship Id="rId43" Type="http://schemas.openxmlformats.org/officeDocument/2006/relationships/hyperlink" Target="https://www.compraspublicas.gob.ec/ProcesoContratacion/compras/PC/informacionProcesoContratacion2.cpe?idSoliCompra=h9eeM8aE78hJ1hcpDExTOR87VCYyHGsmzGhWF2NorEc," TargetMode="External" /><Relationship Id="rId44" Type="http://schemas.openxmlformats.org/officeDocument/2006/relationships/hyperlink" Target="https://www.compraspublicas.gob.ec/ProcesoContratacion/compras/PC/informacionProcesoContratacion2.cpe?idSoliCompra=iOo1HGSSgTbWeyEki_LdvPwPlCkiHhoEPAYlkYGhVTY," TargetMode="External" /><Relationship Id="rId45" Type="http://schemas.openxmlformats.org/officeDocument/2006/relationships/hyperlink" Target="https://www.compraspublicas.gob.ec/ProcesoContratacion/compras/PC/informacionProcesoContratacion2.cpe?idSoliCompra=sSxc80MKSCgHsdneC1RAGmszUTf1aqOgKLpdf74oh4k," TargetMode="External" /><Relationship Id="rId46" Type="http://schemas.openxmlformats.org/officeDocument/2006/relationships/hyperlink" Target="https://www.compraspublicas.gob.ec/ProcesoContratacion/compras/PC/informacionProcesoContratacion2.cpe?idSoliCompra=G-DIAVfcyjt4N7hBYD0gO4_cU7Nk-4rqALIPifdODPo," TargetMode="External" /><Relationship Id="rId47" Type="http://schemas.openxmlformats.org/officeDocument/2006/relationships/hyperlink" Target="https://www.compraspublicas.gob.ec/ProcesoContratacion/compras/PC/informacionProcesoContratacion2.cpe?idSoliCompra=lcmoWRd8-yI58dgQ6Sc2CqxU3DAKQ93yNMTWm3qbO80," TargetMode="External" /><Relationship Id="rId48" Type="http://schemas.openxmlformats.org/officeDocument/2006/relationships/hyperlink" Target="https://www.compraspublicas.gob.ec/ProcesoContratacion/compras/PC/informacionProcesoContratacion2.cpe?idSoliCompra=NhY1K_lUYvj7hC7AC_UHyEoNfXqdAGDiUawinHyPbxI," TargetMode="External" /><Relationship Id="rId49" Type="http://schemas.openxmlformats.org/officeDocument/2006/relationships/hyperlink" Target="https://www.compraspublicas.gob.ec/ProcesoContratacion/compras/PC/informacionProcesoContratacion2.cpe?idSoliCompra=pv0b3GhRMw46tRIXfCA9bDkQU9CigULBhZDn0joqtv0," TargetMode="External" /><Relationship Id="rId50" Type="http://schemas.openxmlformats.org/officeDocument/2006/relationships/hyperlink" Target="https://www.compraspublicas.gob.ec/ProcesoContratacion/compras/PC/informacionProcesoContratacion2.cpe?idSoliCompra=2PstbMUXNpkc4Tci5LHzI6S9waN5HW-hoSmatb1nNjk," TargetMode="External" /><Relationship Id="rId51" Type="http://schemas.openxmlformats.org/officeDocument/2006/relationships/hyperlink" Target="https://www.compraspublicas.gob.ec/ProcesoContratacion/compras/PC/informacionProcesoContratacion2.cpe?idSoliCompra=TsSkKx6mD0A-vA0vglYcaw-ceafdGNbn0FUQicE1sLI," TargetMode="External" /><Relationship Id="rId52" Type="http://schemas.openxmlformats.org/officeDocument/2006/relationships/hyperlink" Target="https://www.compraspublicas.gob.ec/ProcesoContratacion/compras/PC/informacionProcesoContratacion2.cpe?idSoliCompra=iZQLHroP701J2BauuzR3maSdm1QnvgcPjgLWOL3spHc," TargetMode="External" /><Relationship Id="rId53" Type="http://schemas.openxmlformats.org/officeDocument/2006/relationships/hyperlink" Target="https://www.compraspublicas.gob.ec/ProcesoContratacion/compras/PC/informacionProcesoContratacion2.cpe?idSoliCompra=fFQd4gVYPdk6lsn4WA3qKITNBUJITvWCwle0dvsdsU8," TargetMode="External" /><Relationship Id="rId54" Type="http://schemas.openxmlformats.org/officeDocument/2006/relationships/hyperlink" Target="https://www.compraspublicas.gob.ec/ProcesoContratacion/compras/PC/informacionProcesoContratacion2.cpe?idSoliCompra=0as8qCKnnAPsjBKfQzmIlJfinh8fqZXOgSndhLqL5Gg," TargetMode="External" /><Relationship Id="rId55" Type="http://schemas.openxmlformats.org/officeDocument/2006/relationships/hyperlink" Target="https://www.compraspublicas.gob.ec/ProcesoContratacion/compras/PC/informacionProcesoContratacion2.cpe?idSoliCompra=Zl630eFjs_5eW8CEISq5KJQioC5unGSnOOtbk2k85QU," TargetMode="External" /><Relationship Id="rId56" Type="http://schemas.openxmlformats.org/officeDocument/2006/relationships/hyperlink" Target="https://www.compraspublicas.gob.ec/ProcesoContratacion/compras/PC/informacionProcesoContratacion2.cpe?idSoliCompra=21B9s37QdtSuzjiq4KqYQdaJFkcR-L3tcW5yVHRQ-Qw," TargetMode="External" /><Relationship Id="rId57" Type="http://schemas.openxmlformats.org/officeDocument/2006/relationships/hyperlink" Target="https://www.compraspublicas.gob.ec/ProcesoContratacion/compras/PC/informacionProcesoContratacion2.cpe?idSoliCompra=eEd9N98efg48G1k8vP16OIOWkML3_VHdgsfoe4kovro," TargetMode="External" /><Relationship Id="rId58" Type="http://schemas.openxmlformats.org/officeDocument/2006/relationships/hyperlink" Target="https://www.compraspublicas.gob.ec/ProcesoContratacion/compras/PC/informacionProcesoContratacion2.cpe?idSoliCompra=G9dJXeI3qnz2U94sePPYp418ksQot8DA1_rE9Vo8cms," TargetMode="External" /><Relationship Id="rId59" Type="http://schemas.openxmlformats.org/officeDocument/2006/relationships/hyperlink" Target="https://www.compraspublicas.gob.ec/ProcesoContratacion/compras/PC/informacionProcesoContratacion2.cpe?idSoliCompra=h0so3qLzr2AntLqhec7xsHRK4xmBnj9yylIyfijdXK8," TargetMode="External" /><Relationship Id="rId60" Type="http://schemas.openxmlformats.org/officeDocument/2006/relationships/hyperlink" Target="https://www.compraspublicas.gob.ec/ProcesoContratacion/compras/PC/informacionProcesoContratacion2.cpe?idSoliCompra=UjOjQZsfXl84Jk_8EWAldpMiqOCA4tBayNaDeqAuzQg," TargetMode="External" /><Relationship Id="rId61" Type="http://schemas.openxmlformats.org/officeDocument/2006/relationships/hyperlink" Target="https://www.compraspublicas.gob.ec/ProcesoContratacion/compras/PC/informacionProcesoContratacion2.cpe?idSoliCompra=wxLpTEQg4jEH4-CzNhKzTVlMZ39ogT-y9lSUjuHHJgA," TargetMode="External" /><Relationship Id="rId62" Type="http://schemas.openxmlformats.org/officeDocument/2006/relationships/hyperlink" Target="https://www.compraspublicas.gob.ec/ProcesoContratacion/compras/PC/informacionProcesoContratacion2.cpe?idSoliCompra=V-3yCZu_ZFojRfrCDdRzDzLjCUaSXBI8JBrFVCHi_j4," TargetMode="External" /><Relationship Id="rId63" Type="http://schemas.openxmlformats.org/officeDocument/2006/relationships/hyperlink" Target="https://www.compraspublicas.gob.ec/ProcesoContratacion/compras/PC/informacionProcesoContratacion2.cpe?idSoliCompra=fmVrbqFZg1UUYnHhW40BpnV1eHbDzLbDbiC7guOL44s," TargetMode="External" /><Relationship Id="rId64" Type="http://schemas.openxmlformats.org/officeDocument/2006/relationships/hyperlink" Target="https://www.compraspublicas.gob.ec/ProcesoContratacion/compras/PC/informacionProcesoContratacion2.cpe?idSoliCompra=IpccekAthjaRxtA3oos73sfVkDn06vyaf5SCTgSWoco," TargetMode="External" /><Relationship Id="rId65" Type="http://schemas.openxmlformats.org/officeDocument/2006/relationships/hyperlink" Target="https://www.compraspublicas.gob.ec/ProcesoContratacion/compras/PC/informacionProcesoContratacion2.cpe?idSoliCompra=uVL02tKObmTsFeCXAH0lHflHxMwY4df-6aqn6zWwPPI," TargetMode="External" /><Relationship Id="rId66" Type="http://schemas.openxmlformats.org/officeDocument/2006/relationships/hyperlink" Target="https://www.compraspublicas.gob.ec/ProcesoContratacion/compras/PC/informacionProcesoContratacion2.cpe?idSoliCompra=YUm-RCcnJ6vl-SWvZ13dML_qMKix2KwKWVZOoNf1zo8," TargetMode="External" /><Relationship Id="rId67" Type="http://schemas.openxmlformats.org/officeDocument/2006/relationships/hyperlink" Target="https://www.compraspublicas.gob.ec/ProcesoContratacion/compras/PC/informacionProcesoContratacion2.cpe?idSoliCompra=H3sz7cDg-OUNaXenfGLG5KvWPR4wVH7jghHCVRm5Np0," TargetMode="External" /><Relationship Id="rId68" Type="http://schemas.openxmlformats.org/officeDocument/2006/relationships/hyperlink" Target="https://www.compraspublicas.gob.ec/ProcesoContratacion/compras/PC/informacionProcesoContratacion2.cpe?idSoliCompra=c1Acju3Sz6irqIH-wYfZEim7VV4ZdKwEBYNEQxgw0go," TargetMode="External" /><Relationship Id="rId69" Type="http://schemas.openxmlformats.org/officeDocument/2006/relationships/hyperlink" Target="https://www.compraspublicas.gob.ec/ProcesoContratacion/compras/PC/informacionProcesoContratacion2.cpe?idSoliCompra=ZQ5EttiA1bxA1LxQn12XdVYfGxPxhQxUisvK7GcDUhU," TargetMode="External" /><Relationship Id="rId70" Type="http://schemas.openxmlformats.org/officeDocument/2006/relationships/hyperlink" Target="https://www.compraspublicas.gob.ec/ProcesoContratacion/compras/PC/informacionProcesoContratacion2.cpe?idSoliCompra=lGt6H6dOejsDsqKax8pKXEZfZIv-cuYjUJyHFsoQbFQ," TargetMode="External" /><Relationship Id="rId71" Type="http://schemas.openxmlformats.org/officeDocument/2006/relationships/hyperlink" Target="https://www.compraspublicas.gob.ec/ProcesoContratacion/compras/PC/informacionProcesoContratacion2.cpe?idSoliCompra=ZyNf7Ff1j3gMZfjJgCEjx2CSlMQnWoBfRPV7mRamlII," TargetMode="External" /><Relationship Id="rId72" Type="http://schemas.openxmlformats.org/officeDocument/2006/relationships/hyperlink" Target="https://www.compraspublicas.gob.ec/ProcesoContratacion/compras/PC/informacionProcesoContratacion2.cpe?idSoliCompra=DqMDd8kFulklv3lp1Ioxa1OAf2yh3kRjGxOJHqlB4nA," TargetMode="External" /><Relationship Id="rId73" Type="http://schemas.openxmlformats.org/officeDocument/2006/relationships/hyperlink" Target="https://www.compraspublicas.gob.ec/ProcesoContratacion/compras/PC/informacionProcesoContratacion2.cpe?idSoliCompra=Fana1_vzDG_DRtXt8v3Jldlo1OBT_BQI6xEA_T49wNk," TargetMode="External" /><Relationship Id="rId74" Type="http://schemas.openxmlformats.org/officeDocument/2006/relationships/hyperlink" Target="https://www.compraspublicas.gob.ec/ProcesoContratacion/compras/PC/informacionProcesoContratacion2.cpe?idSoliCompra=2fy8cN_53rrp7ThpdYaPPIO9Alt00tluYQrk3YIkOug," TargetMode="External" /><Relationship Id="rId75" Type="http://schemas.openxmlformats.org/officeDocument/2006/relationships/hyperlink" Target="https://www.compraspublicas.gob.ec/ProcesoContratacion/compras/PC/informacionProcesoContratacion2.cpe?idSoliCompra=KoLZayWkeZDSdBYw5lI-T59BfF3qTFJxOKjmNjJUvvw," TargetMode="External" /><Relationship Id="rId76" Type="http://schemas.openxmlformats.org/officeDocument/2006/relationships/hyperlink" Target="https://www.compraspublicas.gob.ec/ProcesoContratacion/compras/PC/informacionProcesoContratacion2.cpe?idSoliCompra=eAyeKN5OuYGhKzrK4yLjdoBX4ddZ9CQ-7b965rH6r6w," TargetMode="External" /><Relationship Id="rId77" Type="http://schemas.openxmlformats.org/officeDocument/2006/relationships/hyperlink" Target="https://www.compraspublicas.gob.ec/ProcesoContratacion/compras/PC/informacionProcesoContratacion2.cpe?idSoliCompra=QDHf90t1MxA18fa3Z2IUjm__khB7V1KpgBXWZOytuao," TargetMode="External" /><Relationship Id="rId78" Type="http://schemas.openxmlformats.org/officeDocument/2006/relationships/hyperlink" Target="https://www.compraspublicas.gob.ec/ProcesoContratacion/compras/PC/informacionProcesoContratacion2.cpe?idSoliCompra=Zu1JooOwNSTwYa-JMcD1vVStvsJBZ8xG47UJfeIqYt8," TargetMode="External" /><Relationship Id="rId79" Type="http://schemas.openxmlformats.org/officeDocument/2006/relationships/hyperlink" Target="https://www.compraspublicas.gob.ec/ProcesoContratacion/compras/PC/informacionProcesoContratacion2.cpe?idSoliCompra=F2uTWDq3B8jEz3m812qNXbIAfPys0TWhNHX5LGnelFE," TargetMode="External" /><Relationship Id="rId80" Type="http://schemas.openxmlformats.org/officeDocument/2006/relationships/hyperlink" Target="https://www.compraspublicas.gob.ec/ProcesoContratacion/compras/PC/informacionProcesoContratacion2.cpe?idSoliCompra=X-lzAYOEt-ABBqrcFEktik2zIKb7SCzGvJEFAuxVAmw," TargetMode="External" /><Relationship Id="rId81" Type="http://schemas.openxmlformats.org/officeDocument/2006/relationships/hyperlink" Target="https://www.compraspublicas.gob.ec/ProcesoContratacion/compras/PC/informacionProcesoContratacion2.cpe?idSoliCompra=W38_0GjSPQ-YhAjOvzdVAi6Def3qTCnH7QbCUAJN9o0," TargetMode="External" /><Relationship Id="rId82" Type="http://schemas.openxmlformats.org/officeDocument/2006/relationships/hyperlink" Target="https://www.compraspublicas.gob.ec/ProcesoContratacion/compras/PC/informacionProcesoContratacion2.cpe?idSoliCompra=RpDERDDZzy9VSnd0SXDIbNy0wLGXXD1Mj8S13ELMjrw," TargetMode="External" /><Relationship Id="rId83" Type="http://schemas.openxmlformats.org/officeDocument/2006/relationships/hyperlink" Target="https://www.compraspublicas.gob.ec/ProcesoContratacion/compras/PC/informacionProcesoContratacion2.cpe?idSoliCompra=AvbIlZpJVsjfgovQ6QfHGmb0Vu8sOSOayj5cWysm1Zg," TargetMode="External" /><Relationship Id="rId84" Type="http://schemas.openxmlformats.org/officeDocument/2006/relationships/hyperlink" Target="https://www.compraspublicas.gob.ec/ProcesoContratacion/compras/PC/informacionProcesoContratacion2.cpe?idSoliCompra=EKbRQsR-uHRNeH0gZkAKxUGSxYD66yL1areYkfSzkAI," TargetMode="External" /><Relationship Id="rId85" Type="http://schemas.openxmlformats.org/officeDocument/2006/relationships/hyperlink" Target="https://www.compraspublicas.gob.ec/ProcesoContratacion/compras/PC/informacionProcesoContratacion2.cpe?idSoliCompra=ajBZo_SdvnMoRk8Mr_d_8YXkQ4cqWUTJPdPqf8WERbQ," TargetMode="External" /><Relationship Id="rId86" Type="http://schemas.openxmlformats.org/officeDocument/2006/relationships/hyperlink" Target="https://www.compraspublicas.gob.ec/ProcesoContratacion/compras/PC/informacionProcesoContratacion2.cpe?idSoliCompra=FljPI0cpUQRk0UvuhNFxY7Dgraavwm90d9FvzU0pcog," TargetMode="External" /><Relationship Id="rId87" Type="http://schemas.openxmlformats.org/officeDocument/2006/relationships/hyperlink" Target="https://www.compraspublicas.gob.ec/ProcesoContratacion/compras/PC/informacionProcesoContratacion2.cpe?idSoliCompra=4No7fHALI8sVhA2gXMVRUKHze1jXbKh8SXfcqErKv6U," TargetMode="External" /><Relationship Id="rId88" Type="http://schemas.openxmlformats.org/officeDocument/2006/relationships/hyperlink" Target="https://www.compraspublicas.gob.ec/ProcesoContratacion/compras/PC/informacionProcesoContratacion2.cpe?idSoliCompra=TMOe-61FK4r9ATj4nGWtrJ7257PpWu_9IF6NhrtjyQg," TargetMode="External" /><Relationship Id="rId89" Type="http://schemas.openxmlformats.org/officeDocument/2006/relationships/hyperlink" Target="https://www.compraspublicas.gob.ec/ProcesoContratacion/compras/PC/informacionProcesoContratacion2.cpe?idSoliCompra=m66w7c3UslFkpi6XkaiK76CPMN0AOaL8otbT9TOHHd0," TargetMode="External" /><Relationship Id="rId90" Type="http://schemas.openxmlformats.org/officeDocument/2006/relationships/hyperlink" Target="https://www.compraspublicas.gob.ec/ProcesoContratacion/compras/PC/informacionProcesoContratacion2.cpe?idSoliCompra=K69MO2KHnGbYVjtOWDkVXlrt7r0by1jMl0XnGs6Uwkc," TargetMode="External" /><Relationship Id="rId91" Type="http://schemas.openxmlformats.org/officeDocument/2006/relationships/hyperlink" Target="https://www.compraspublicas.gob.ec/ProcesoContratacion/compras/PC/informacionProcesoContratacion2.cpe?idSoliCompra=1vX6unhEGyFXnmKM5RvrhQQz99u5_sVOoKGRdXe-KyA," TargetMode="External" /><Relationship Id="rId92" Type="http://schemas.openxmlformats.org/officeDocument/2006/relationships/hyperlink" Target="https://www.compraspublicas.gob.ec/ProcesoContratacion/compras/PC/informacionProcesoContratacion2.cpe?idSoliCompra=Sn75xAjyk4r9I7kDSmMQusoVaQxNxwuIqXsPsekLKLA," TargetMode="External" /><Relationship Id="rId93" Type="http://schemas.openxmlformats.org/officeDocument/2006/relationships/hyperlink" Target="https://www.compraspublicas.gob.ec/ProcesoContratacion/compras/PC/informacionProcesoContratacion2.cpe?idSoliCompra=xn2OC6WYEOofy8_9dDCa5odgk-phtA7zWP46JlwqsOc," TargetMode="External" /><Relationship Id="rId94" Type="http://schemas.openxmlformats.org/officeDocument/2006/relationships/hyperlink" Target="https://www.compraspublicas.gob.ec/ProcesoContratacion/compras/PC/informacionProcesoContratacion2.cpe?idSoliCompra=dtmujo4vk8knoDWbohHgnupZNzFYGpV5CPwjQddmOIo," TargetMode="External" /><Relationship Id="rId95" Type="http://schemas.openxmlformats.org/officeDocument/2006/relationships/hyperlink" Target="https://www.compraspublicas.gob.ec/ProcesoContratacion/compras/PC/informacionProcesoContratacion2.cpe?idSoliCompra=L5rqkNJtAcbGaLbaSOoLSsrNGhSZ-wqt0V22Jm3bIQg," TargetMode="External" /><Relationship Id="rId96" Type="http://schemas.openxmlformats.org/officeDocument/2006/relationships/hyperlink" Target="https://www.compraspublicas.gob.ec/ProcesoContratacion/compras/PC/informacionProcesoContratacion2.cpe?idSoliCompra=uQ4Wb5Y8vwisj3PhaNGszKKbwQ3VcSMMsXjX-CiVh3w," TargetMode="External" /><Relationship Id="rId97" Type="http://schemas.openxmlformats.org/officeDocument/2006/relationships/hyperlink" Target="https://www.compraspublicas.gob.ec/ProcesoContratacion/compras/PC/informacionProcesoContratacion2.cpe?idSoliCompra=6S7mHf1LMW13w2uv_AP4Ic68V0ZOy-9CTOVwl71CUiI," TargetMode="External" /><Relationship Id="rId98" Type="http://schemas.openxmlformats.org/officeDocument/2006/relationships/hyperlink" Target="https://www.compraspublicas.gob.ec/ProcesoContratacion/compras/PC/informacionProcesoContratacion2.cpe?idSoliCompra=lssjdRIVXqJ9IuJ0dVIBk_viXVyxMlrE0l9DAbvRR6E," TargetMode="External" /><Relationship Id="rId99" Type="http://schemas.openxmlformats.org/officeDocument/2006/relationships/hyperlink" Target="https://www.compraspublicas.gob.ec/ProcesoContratacion/compras/PC/informacionProcesoContratacion2.cpe?idSoliCompra=DJHVeKenkYqoRVg7zJPOHJ8l-yF7HPqrfGrn1XTo09I," TargetMode="External" /><Relationship Id="rId100" Type="http://schemas.openxmlformats.org/officeDocument/2006/relationships/hyperlink" Target="https://www.compraspublicas.gob.ec/ProcesoContratacion/compras/PC/informacionProcesoContratacion2.cpe?idSoliCompra=HxFJA3l83wRqyqTHTIHk1y9uh6r8ZxYoK3C6Pl3g4us," TargetMode="External" /><Relationship Id="rId101" Type="http://schemas.openxmlformats.org/officeDocument/2006/relationships/hyperlink" Target="https://www.compraspublicas.gob.ec/ProcesoContratacion/compras/PC/informacionProcesoContratacion2.cpe?idSoliCompra=VUjDfTwypsOJ_TL-VOulGYXrf2rimSeB-T_hgiU-ug0," TargetMode="External" /><Relationship Id="rId102" Type="http://schemas.openxmlformats.org/officeDocument/2006/relationships/hyperlink" Target="https://www.compraspublicas.gob.ec/ProcesoContratacion/compras/PC/informacionProcesoContratacion2.cpe?idSoliCompra=2Xzk5SI--30FGNCGZDdXa5OsBsvHjNqAg_S6lMTaN5M," TargetMode="External" /><Relationship Id="rId103" Type="http://schemas.openxmlformats.org/officeDocument/2006/relationships/hyperlink" Target="https://www.compraspublicas.gob.ec/ProcesoContratacion/compras/PC/informacionProcesoContratacion2.cpe?idSoliCompra=gvSUFq6u7dSYO5yT54gVvIiL7sXKkmdD6kEthXlVgcY," TargetMode="External" /><Relationship Id="rId104" Type="http://schemas.openxmlformats.org/officeDocument/2006/relationships/hyperlink" Target="https://www.compraspublicas.gob.ec/ProcesoContratacion/compras/PC/informacionProcesoContratacion2.cpe?idSoliCompra=W7wcneGet_t7eQD9dOYs7GpwTZhqy-SQxeEwR4aWcT4," TargetMode="External" /><Relationship Id="rId105" Type="http://schemas.openxmlformats.org/officeDocument/2006/relationships/hyperlink" Target="https://www.compraspublicas.gob.ec/ProcesoContratacion/compras/PC/informacionProcesoContratacion2.cpe?idSoliCompra=kQddo4RnDm24Xn_ixUNGMUG2P2yG-cq2mSPUx6TeGpo," TargetMode="External" /><Relationship Id="rId106" Type="http://schemas.openxmlformats.org/officeDocument/2006/relationships/hyperlink" Target="https://www.compraspublicas.gob.ec/ProcesoContratacion/compras/PC/informacionProcesoContratacion2.cpe?idSoliCompra=8zOLwdbOpTjrBoDuiQbuinhIAJ9KoL9K4rjNjc8U-XA," TargetMode="External" /><Relationship Id="rId107" Type="http://schemas.openxmlformats.org/officeDocument/2006/relationships/hyperlink" Target="https://www.compraspublicas.gob.ec/ProcesoContratacion/compras/PC/informacionProcesoContratacion2.cpe?idSoliCompra=v13xNMvp1ihkbhn2tbp20nt-qWS2kyGxo7s1_zNwc9s," TargetMode="External" /><Relationship Id="rId108" Type="http://schemas.openxmlformats.org/officeDocument/2006/relationships/hyperlink" Target="https://www.compraspublicas.gob.ec/ProcesoContratacion/compras/PC/informacionProcesoContratacion2.cpe?idSoliCompra=66woGbj0jPUevFDk0Epk4CQBy3u8qfnIxdAaDsw3GEA," TargetMode="External" /><Relationship Id="rId109" Type="http://schemas.openxmlformats.org/officeDocument/2006/relationships/hyperlink" Target="https://www.compraspublicas.gob.ec/ProcesoContratacion/compras/PC/informacionProcesoContratacion2.cpe?idSoliCompra=01ALO6Zv0M0ddYX5IZDmUQ8_eeFvrqBrNolhj1cCFyE," TargetMode="External" /><Relationship Id="rId110" Type="http://schemas.openxmlformats.org/officeDocument/2006/relationships/hyperlink" Target="https://www.compraspublicas.gob.ec/ProcesoContratacion/compras/PC/informacionProcesoContratacion2.cpe?idSoliCompra=3WbPVQ6Wju4FFhX9cGUQ5VGrfXiRBpfJEpBti9c96UU," TargetMode="External" /><Relationship Id="rId111" Type="http://schemas.openxmlformats.org/officeDocument/2006/relationships/hyperlink" Target="https://www.compraspublicas.gob.ec/ProcesoContratacion/compras/PC/informacionProcesoContratacion2.cpe?idSoliCompra=VznGH5B32Aalr-yJ2XIYjZboBO9RFDW375NX2JW4yLU," TargetMode="External" /><Relationship Id="rId112" Type="http://schemas.openxmlformats.org/officeDocument/2006/relationships/hyperlink" Target="https://www.compraspublicas.gob.ec/ProcesoContratacion/compras/PC/informacionProcesoContratacion2.cpe?idSoliCompra=p05FitEoGRvVenFLSol9tRK9flpKbc9Aw60W5LMYiqI," TargetMode="External" /><Relationship Id="rId113" Type="http://schemas.openxmlformats.org/officeDocument/2006/relationships/hyperlink" Target="https://www.compraspublicas.gob.ec/ProcesoContratacion/compras/PC/informacionProcesoContratacion2.cpe?idSoliCompra=KI0QcY_ZQTMLYod-B7i_OM4BbnxwmwGuzeZoSsVomUc," TargetMode="External" /><Relationship Id="rId114" Type="http://schemas.openxmlformats.org/officeDocument/2006/relationships/hyperlink" Target="https://www.compraspublicas.gob.ec/ProcesoContratacion/compras/PC/informacionProcesoContratacion2.cpe?idSoliCompra=i53M_HU-6wOuEsF6Bl7yh3_R_SzSc49gIXNmXserwAA," TargetMode="External" /><Relationship Id="rId115" Type="http://schemas.openxmlformats.org/officeDocument/2006/relationships/hyperlink" Target="https://www.compraspublicas.gob.ec/ProcesoContratacion/compras/PC/informacionProcesoContratacion2.cpe?idSoliCompra=4Gye-uAALeOK7faHP-PEw0HOfiQyHVS4TDPJ-N15Az4," TargetMode="External" /><Relationship Id="rId116" Type="http://schemas.openxmlformats.org/officeDocument/2006/relationships/hyperlink" Target="https://www.compraspublicas.gob.ec/ProcesoContratacion/compras/PC/informacionProcesoContratacion2.cpe?idSoliCompra=3StMGk3lSfbWsmjnrVHRrpSC9tqAujWaet90JlGAM1c," TargetMode="External" /><Relationship Id="rId117" Type="http://schemas.openxmlformats.org/officeDocument/2006/relationships/hyperlink" Target="https://www.compraspublicas.gob.ec/ProcesoContratacion/compras/PC/informacionProcesoContratacion2.cpe?idSoliCompra=h9eeM8aE78hJ1hcpDExTOR87VCYyHGsmzGhWF2NorEc," TargetMode="External" /><Relationship Id="rId118" Type="http://schemas.openxmlformats.org/officeDocument/2006/relationships/hyperlink" Target="https://www.compraspublicas.gob.ec/ProcesoContratacion/compras/PC/informacionProcesoContratacion2.cpe?idSoliCompra=WDDNTLu1E_V_Rs9EW6o3UzEGWvhMinK6gkA5KhhAQQY," TargetMode="External" /><Relationship Id="rId119" Type="http://schemas.openxmlformats.org/officeDocument/2006/relationships/hyperlink" Target="https://www.compraspublicas.gob.ec/ProcesoContratacion/compras/PC/informacionProcesoContratacion2.cpe?idSoliCompra=EBlD_ToYsCDKytXS8iJqC1XkM7kTeptRQVgtCx4fw2U," TargetMode="External" /><Relationship Id="rId120" Type="http://schemas.openxmlformats.org/officeDocument/2006/relationships/hyperlink" Target="https://www.compraspublicas.gob.ec/ProcesoContratacion/compras/PC/informacionProcesoContratacion2.cpe?idSoliCompra=dBg5xDbLJjrqJQwHmR0QErcbCc7HLUUZ94S3ZHKlmgE," TargetMode="External" /><Relationship Id="rId121" Type="http://schemas.openxmlformats.org/officeDocument/2006/relationships/hyperlink" Target="https://www.compraspublicas.gob.ec/ProcesoContratacion/compras/PC/informacionProcesoContratacion2.cpe?idSoliCompra=iOo1HGSSgTbWeyEki_LdvPwPlCkiHhoEPAYlkYGhVTY," TargetMode="External" /><Relationship Id="rId122" Type="http://schemas.openxmlformats.org/officeDocument/2006/relationships/hyperlink" Target="https://www.compraspublicas.gob.ec/ProcesoContratacion/compras/PC/informacionProcesoContratacion2.cpe?idSoliCompra=sSxc80MKSCgHsdneC1RAGmszUTf1aqOgKLpdf74oh4k," TargetMode="External" /><Relationship Id="rId123" Type="http://schemas.openxmlformats.org/officeDocument/2006/relationships/hyperlink" Target="https://www.compraspublicas.gob.ec/ProcesoContratacion/compras/PC/informacionProcesoContratacion2.cpe?idSoliCompra=G-DIAVfcyjt4N7hBYD0gO4_cU7Nk-4rqALIPifdODPo," TargetMode="External" /><Relationship Id="rId124" Type="http://schemas.openxmlformats.org/officeDocument/2006/relationships/hyperlink" Target="https://www.compraspublicas.gob.ec/ProcesoContratacion/compras/PC/informacionProcesoContratacion2.cpe?idSoliCompra=iZQLHroP701J2BauuzR3maSdm1QnvgcPjgLWOL3spHc," TargetMode="External" /><Relationship Id="rId125" Type="http://schemas.openxmlformats.org/officeDocument/2006/relationships/hyperlink" Target="https://www.compraspublicas.gob.ec/ProcesoContratacion/compras/PC/informacionProcesoContratacion2.cpe?idSoliCompra=fFQd4gVYPdk6lsn4WA3qKITNBUJITvWCwle0dvsdsU8," TargetMode="External" /><Relationship Id="rId126" Type="http://schemas.openxmlformats.org/officeDocument/2006/relationships/hyperlink" Target="https://www.compraspublicas.gob.ec/ProcesoContratacion/compras/PC/informacionProcesoContratacion2.cpe?idSoliCompra=0as8qCKnnAPsjBKfQzmIlJfinh8fqZXOgSndhLqL5Gg," TargetMode="External" /><Relationship Id="rId127" Type="http://schemas.openxmlformats.org/officeDocument/2006/relationships/hyperlink" Target="https://www.compraspublicas.gob.ec/ProcesoContratacion/compras/PC/informacionProcesoContratacion2.cpe?idSoliCompra=Zl630eFjs_5eW8CEISq5KJQioC5unGSnOOtbk2k85QU," TargetMode="External" /><Relationship Id="rId128" Type="http://schemas.openxmlformats.org/officeDocument/2006/relationships/hyperlink" Target="https://www.compraspublicas.gob.ec/ProcesoContratacion/compras/PC/informacionProcesoContratacion2.cpe?idSoliCompra=eEd9N98efg48G1k8vP16OIOWkML3_VHdgsfoe4kovro," TargetMode="External" /><Relationship Id="rId129" Type="http://schemas.openxmlformats.org/officeDocument/2006/relationships/hyperlink" Target="https://www.compraspublicas.gob.ec/ProcesoContratacion/compras/PC/informacionProcesoContratacion2.cpe?idSoliCompra=21B9s37QdtSuzjiq4KqYQdaJFkcR-L3tcW5yVHRQ-Qw," TargetMode="External" /><Relationship Id="rId130" Type="http://schemas.openxmlformats.org/officeDocument/2006/relationships/hyperlink" Target="https://www.compraspublicas.gob.ec/ProcesoContratacion/compras/PC/informacionProcesoContratacion2.cpe?idSoliCompra=TsSkKx6mD0A-vA0vglYcaw-ceafdGNbn0FUQicE1sLI," TargetMode="External" /><Relationship Id="rId131" Type="http://schemas.openxmlformats.org/officeDocument/2006/relationships/hyperlink" Target="https://www.compraspublicas.gob.ec/ProcesoContratacion/compras/PC/informacionProcesoContratacion2.cpe?idSoliCompra=2PstbMUXNpkc4Tci5LHzI6S9waN5HW-hoSmatb1nNjk," TargetMode="External" /><Relationship Id="rId132" Type="http://schemas.openxmlformats.org/officeDocument/2006/relationships/hyperlink" Target="https://www.compraspublicas.gob.ec/ProcesoContratacion/compras/PC/informacionProcesoContratacion2.cpe?idSoliCompra=pv0b3GhRMw46tRIXfCA9bDkQU9CigULBhZDn0joqtv0," TargetMode="External" /><Relationship Id="rId133" Type="http://schemas.openxmlformats.org/officeDocument/2006/relationships/hyperlink" Target="https://www.compraspublicas.gob.ec/ProcesoContratacion/compras/PC/informacionProcesoContratacion2.cpe?idSoliCompra=NhY1K_lUYvj7hC7AC_UHyEoNfXqdAGDiUawinHyPbxI," TargetMode="External" /><Relationship Id="rId134" Type="http://schemas.openxmlformats.org/officeDocument/2006/relationships/hyperlink" Target="https://www.compraspublicas.gob.ec/ProcesoContratacion/compras/PC/informacionProcesoContratacion2.cpe?idSoliCompra=lcmoWRd8-yI58dgQ6Sc2CqxU3DAKQ93yNMTWm3qbO80," TargetMode="External" /><Relationship Id="rId135" Type="http://schemas.openxmlformats.org/officeDocument/2006/relationships/hyperlink" Target="https://www.compraspublicas.gob.ec/ProcesoContratacion/compras/PC/informacionProcesoContratacion2.cpe?idSoliCompra=h0so3qLzr2AntLqhec7xsHRK4xmBnj9yylIyfijdXK8," TargetMode="External" /><Relationship Id="rId136" Type="http://schemas.openxmlformats.org/officeDocument/2006/relationships/hyperlink" Target="https://www.compraspublicas.gob.ec/ProcesoContratacion/compras/PC/informacionProcesoContratacion2.cpe?idSoliCompra=G9dJXeI3qnz2U94sePPYp418ksQot8DA1_rE9Vo8cms," TargetMode="External" /><Relationship Id="rId137" Type="http://schemas.openxmlformats.org/officeDocument/2006/relationships/hyperlink" Target="https://www.compraspublicas.gob.ec/ProcesoContratacion/compras/PC/informacionProcesoContratacion2.cpe?idSoliCompra=UjOjQZsfXl84Jk_8EWAldpMiqOCA4tBayNaDeqAuzQg," TargetMode="External" /><Relationship Id="rId138" Type="http://schemas.openxmlformats.org/officeDocument/2006/relationships/hyperlink" Target="https://www.compraspublicas.gob.ec/ProcesoContratacion/compras/PC/informacionProcesoContratacion2.cpe?idSoliCompra=wxLpTEQg4jEH4-CzNhKzTVlMZ39ogT-y9lSUjuHHJgA," TargetMode="External" /><Relationship Id="rId139" Type="http://schemas.openxmlformats.org/officeDocument/2006/relationships/hyperlink" Target="https://www.compraspublicas.gob.ec/ProcesoContratacion/compras/PC/informacionProcesoContratacion2.cpe?idSoliCompra=V-3yCZu_ZFojRfrCDdRzDzLjCUaSXBI8JBrFVCHi_j4," TargetMode="External" /><Relationship Id="rId140" Type="http://schemas.openxmlformats.org/officeDocument/2006/relationships/hyperlink" Target="https://www.compraspublicas.gob.ec/ProcesoContratacion/compras/PC/informacionProcesoContratacion2.cpe?idSoliCompra=fmVrbqFZg1UUYnHhW40BpnV1eHbDzLbDbiC7guOL44s," TargetMode="External" /><Relationship Id="rId141" Type="http://schemas.openxmlformats.org/officeDocument/2006/relationships/hyperlink" Target="https://www.compraspublicas.gob.ec/ProcesoContratacion/compras/PC/informacionProcesoContratacion2.cpe?idSoliCompra=IpccekAthjaRxtA3oos73sfVkDn06vyaf5SCTgSWoco," TargetMode="External" /><Relationship Id="rId142" Type="http://schemas.openxmlformats.org/officeDocument/2006/relationships/hyperlink" Target="https://www.compraspublicas.gob.ec/ProcesoContratacion/compras/PC/informacionProcesoContratacion2.cpe?idSoliCompra=uVL02tKObmTsFeCXAH0lHflHxMwY4df-6aqn6zWwPPI," TargetMode="External" /><Relationship Id="rId143" Type="http://schemas.openxmlformats.org/officeDocument/2006/relationships/hyperlink" Target="https://www.compraspublicas.gob.ec/ProcesoContratacion/compras/PC/informacionProcesoContratacion2.cpe?idSoliCompra=YUm-RCcnJ6vl-SWvZ13dML_qMKix2KwKWVZOoNf1zo8," TargetMode="External" /><Relationship Id="rId144" Type="http://schemas.openxmlformats.org/officeDocument/2006/relationships/hyperlink" Target="https://www.compraspublicas.gob.ec/ProcesoContratacion/compras/PC/informacionProcesoContratacion2.cpe?idSoliCompra=H3sz7cDg-OUNaXenfGLG5KvWPR4wVH7jghHCVRm5Np0," TargetMode="External" /><Relationship Id="rId145" Type="http://schemas.openxmlformats.org/officeDocument/2006/relationships/hyperlink" Target="https://www.compraspublicas.gob.ec/ProcesoContratacion/compras/PC/informacionProcesoContratacion2.cpe?idSoliCompra=c1Acju3Sz6irqIH-wYfZEim7VV4ZdKwEBYNEQxgw0go," TargetMode="External" /><Relationship Id="rId146" Type="http://schemas.openxmlformats.org/officeDocument/2006/relationships/hyperlink" Target="https://www.compraspublicas.gob.ec/ProcesoContratacion/compras/PC/informacionProcesoContratacion2.cpe?idSoliCompra=ZQ5EttiA1bxA1LxQn12XdVYfGxPxhQxUisvK7GcDUhU," TargetMode="External" /><Relationship Id="rId147" Type="http://schemas.openxmlformats.org/officeDocument/2006/relationships/hyperlink" Target="https://www.compraspublicas.gob.ec/ProcesoContratacion/compras/PC/informacionProcesoContratacion2.cpe?idSoliCompra=lGt6H6dOejsDsqKax8pKXEZfZIv-cuYjUJyHFsoQbFQ," TargetMode="External" /><Relationship Id="rId148" Type="http://schemas.openxmlformats.org/officeDocument/2006/relationships/hyperlink" Target="https://www.compraspublicas.gob.ec/ProcesoContratacion/compras/PC/informacionProcesoContratacion2.cpe?idSoliCompra=MbsSVGep3s1HKgcj9gK8vlgPJq7SzNf4Hulke8XkN7A," TargetMode="External" /><Relationship Id="rId149" Type="http://schemas.openxmlformats.org/officeDocument/2006/relationships/hyperlink" Target="https://www.compraspublicas.gob.ec/ProcesoContratacion/compras/PC/informacionProcesoContratacion2.cpe?idSoliCompra=DqMDd8kFulklv3lp1Ioxa1OAf2yh3kRjGxOJHqlB4nA," TargetMode="External" /><Relationship Id="rId150" Type="http://schemas.openxmlformats.org/officeDocument/2006/relationships/hyperlink" Target="https://www.compraspublicas.gob.ec/ProcesoContratacion/compras/PC/informacionProcesoContratacion2.cpe?idSoliCompra=Fana1_vzDG_DRtXt8v3Jldlo1OBT_BQI6xEA_T49wNk," TargetMode="External" /><Relationship Id="rId151" Type="http://schemas.openxmlformats.org/officeDocument/2006/relationships/hyperlink" Target="https://www.compraspublicas.gob.ec/ProcesoContratacion/compras/PC/informacionProcesoContratacion2.cpe?idSoliCompra=2fy8cN_53rrp7ThpdYaPPIO9Alt00tluYQrk3YIkOug," TargetMode="External" /><Relationship Id="rId152" Type="http://schemas.openxmlformats.org/officeDocument/2006/relationships/hyperlink" Target="https://www.compraspublicas.gob.ec/ProcesoContratacion/compras/PC/informacionProcesoContratacion2.cpe?idSoliCompra=KoLZayWkeZDSdBYw5lI-T59BfF3qTFJxOKjmNjJUvvw," TargetMode="External" /><Relationship Id="rId153" Type="http://schemas.openxmlformats.org/officeDocument/2006/relationships/hyperlink" Target="https://www.compraspublicas.gob.ec/ProcesoContratacion/compras/PC/informacionProcesoContratacion2.cpe?idSoliCompra=eAyeKN5OuYGhKzrK4yLjdoBX4ddZ9CQ-7b965rH6r6w," TargetMode="External" /><Relationship Id="rId154" Type="http://schemas.openxmlformats.org/officeDocument/2006/relationships/vmlDrawing" Target="../drawings/vmlDrawing1.vml" /><Relationship Id="rId1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X311"/>
  <sheetViews>
    <sheetView zoomScalePageLayoutView="0" workbookViewId="0" topLeftCell="A1">
      <selection activeCell="F25" sqref="F25"/>
    </sheetView>
  </sheetViews>
  <sheetFormatPr defaultColWidth="11.57421875" defaultRowHeight="19.5" customHeight="1"/>
  <cols>
    <col min="1" max="2" width="11.57421875" style="9" customWidth="1"/>
    <col min="3" max="3" width="21.7109375" style="9" bestFit="1" customWidth="1"/>
    <col min="4" max="4" width="22.57421875" style="9" customWidth="1"/>
    <col min="5" max="5" width="12.28125" style="10" bestFit="1" customWidth="1"/>
    <col min="6" max="6" width="11.57421875" style="27" customWidth="1"/>
    <col min="7" max="7" width="24.7109375" style="9" bestFit="1" customWidth="1"/>
    <col min="8" max="8" width="15.7109375" style="9" customWidth="1"/>
    <col min="9" max="11" width="11.57421875" style="9" customWidth="1"/>
    <col min="12" max="12" width="14.28125" style="9" customWidth="1"/>
    <col min="13" max="16384" width="11.57421875" style="9" customWidth="1"/>
  </cols>
  <sheetData>
    <row r="1" spans="2:24" ht="19.5" customHeight="1">
      <c r="B1" s="7" t="s">
        <v>19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6:24" ht="19.5" customHeight="1">
      <c r="F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4" s="15" customFormat="1" ht="38.25">
      <c r="B3" s="11" t="s">
        <v>23</v>
      </c>
      <c r="C3" s="12" t="s">
        <v>21</v>
      </c>
      <c r="D3" s="12" t="s">
        <v>17</v>
      </c>
      <c r="E3" s="13" t="s">
        <v>18</v>
      </c>
      <c r="F3" s="12" t="s">
        <v>20</v>
      </c>
      <c r="G3" s="12" t="s">
        <v>22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9.5" customHeight="1">
      <c r="B4" s="16" t="s">
        <v>29</v>
      </c>
      <c r="C4" s="16" t="s">
        <v>30</v>
      </c>
      <c r="D4" s="17" t="s">
        <v>81</v>
      </c>
      <c r="E4" s="18">
        <v>45013</v>
      </c>
      <c r="F4" s="19">
        <v>41593.42</v>
      </c>
      <c r="G4" s="16" t="s">
        <v>159</v>
      </c>
      <c r="H4" s="20" t="s">
        <v>560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4" ht="19.5" customHeight="1">
      <c r="B5" s="16" t="s">
        <v>29</v>
      </c>
      <c r="C5" s="16" t="s">
        <v>30</v>
      </c>
      <c r="D5" s="17" t="s">
        <v>82</v>
      </c>
      <c r="E5" s="18">
        <v>45028.833333333336</v>
      </c>
      <c r="F5" s="19">
        <v>57398.58</v>
      </c>
      <c r="G5" s="16" t="s">
        <v>159</v>
      </c>
      <c r="H5" s="21" t="s">
        <v>561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19.5" customHeight="1">
      <c r="B6" s="16" t="s">
        <v>29</v>
      </c>
      <c r="C6" s="16" t="s">
        <v>30</v>
      </c>
      <c r="D6" s="17" t="s">
        <v>83</v>
      </c>
      <c r="E6" s="18">
        <v>45029.666666666664</v>
      </c>
      <c r="F6" s="19" t="s">
        <v>158</v>
      </c>
      <c r="G6" s="16" t="s">
        <v>159</v>
      </c>
      <c r="H6" s="21" t="s">
        <v>562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19.5" customHeight="1">
      <c r="B7" s="16" t="s">
        <v>29</v>
      </c>
      <c r="C7" s="16" t="s">
        <v>30</v>
      </c>
      <c r="D7" s="17" t="s">
        <v>84</v>
      </c>
      <c r="E7" s="18">
        <v>45030.458333333336</v>
      </c>
      <c r="F7" s="19">
        <v>88440</v>
      </c>
      <c r="G7" s="16" t="s">
        <v>159</v>
      </c>
      <c r="H7" s="21" t="s">
        <v>563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19.5" customHeight="1">
      <c r="B8" s="16" t="s">
        <v>29</v>
      </c>
      <c r="C8" s="16" t="s">
        <v>30</v>
      </c>
      <c r="D8" s="17" t="s">
        <v>85</v>
      </c>
      <c r="E8" s="18">
        <v>45041.666666666664</v>
      </c>
      <c r="F8" s="19"/>
      <c r="G8" s="16" t="s">
        <v>160</v>
      </c>
      <c r="H8" s="21" t="s">
        <v>564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19.5" customHeight="1">
      <c r="B9" s="16" t="s">
        <v>29</v>
      </c>
      <c r="C9" s="16" t="s">
        <v>30</v>
      </c>
      <c r="D9" s="17" t="s">
        <v>86</v>
      </c>
      <c r="E9" s="18">
        <v>45042.833333333336</v>
      </c>
      <c r="F9" s="19"/>
      <c r="G9" s="16" t="s">
        <v>160</v>
      </c>
      <c r="H9" s="21" t="s">
        <v>565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9.5" customHeight="1">
      <c r="B10" s="16" t="s">
        <v>29</v>
      </c>
      <c r="C10" s="16" t="s">
        <v>30</v>
      </c>
      <c r="D10" s="17" t="s">
        <v>87</v>
      </c>
      <c r="E10" s="18">
        <v>45044.541666666664</v>
      </c>
      <c r="F10" s="19"/>
      <c r="G10" s="16" t="s">
        <v>160</v>
      </c>
      <c r="H10" s="21" t="s">
        <v>566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ht="19.5" customHeight="1">
      <c r="B11" s="16" t="s">
        <v>29</v>
      </c>
      <c r="C11" s="16" t="s">
        <v>32</v>
      </c>
      <c r="D11" s="17" t="s">
        <v>88</v>
      </c>
      <c r="E11" s="18">
        <v>45070.666666666664</v>
      </c>
      <c r="F11" s="19"/>
      <c r="G11" s="16" t="s">
        <v>160</v>
      </c>
      <c r="H11" s="21" t="s">
        <v>567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2:24" ht="19.5" customHeight="1">
      <c r="B12" s="16" t="s">
        <v>29</v>
      </c>
      <c r="C12" s="16" t="s">
        <v>79</v>
      </c>
      <c r="D12" s="17" t="s">
        <v>89</v>
      </c>
      <c r="E12" s="18">
        <v>45058.541666666664</v>
      </c>
      <c r="F12" s="19">
        <v>256630</v>
      </c>
      <c r="G12" s="16" t="s">
        <v>161</v>
      </c>
      <c r="H12" s="21" t="s">
        <v>568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2:24" ht="19.5" customHeight="1">
      <c r="B13" s="16" t="s">
        <v>29</v>
      </c>
      <c r="C13" s="16" t="s">
        <v>30</v>
      </c>
      <c r="D13" s="17" t="s">
        <v>90</v>
      </c>
      <c r="E13" s="18">
        <v>45065.541666666664</v>
      </c>
      <c r="F13" s="19">
        <v>12390</v>
      </c>
      <c r="G13" s="16" t="s">
        <v>159</v>
      </c>
      <c r="H13" s="21" t="s">
        <v>569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2:24" ht="19.5" customHeight="1">
      <c r="B14" s="16" t="s">
        <v>29</v>
      </c>
      <c r="C14" s="16" t="s">
        <v>30</v>
      </c>
      <c r="D14" s="17" t="s">
        <v>91</v>
      </c>
      <c r="E14" s="18">
        <v>45069.583333333336</v>
      </c>
      <c r="F14" s="19">
        <v>10522.38</v>
      </c>
      <c r="G14" s="16" t="s">
        <v>159</v>
      </c>
      <c r="H14" s="21" t="s">
        <v>570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24" ht="19.5" customHeight="1">
      <c r="B15" s="16" t="s">
        <v>29</v>
      </c>
      <c r="C15" s="16" t="s">
        <v>30</v>
      </c>
      <c r="D15" s="17" t="s">
        <v>92</v>
      </c>
      <c r="E15" s="18">
        <v>45068.833333333336</v>
      </c>
      <c r="F15" s="19"/>
      <c r="G15" s="16" t="s">
        <v>160</v>
      </c>
      <c r="H15" s="21" t="s">
        <v>571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2:24" ht="19.5" customHeight="1">
      <c r="B16" s="16" t="s">
        <v>29</v>
      </c>
      <c r="C16" s="16" t="s">
        <v>30</v>
      </c>
      <c r="D16" s="17" t="s">
        <v>93</v>
      </c>
      <c r="E16" s="18">
        <v>45070.833333333336</v>
      </c>
      <c r="F16" s="19"/>
      <c r="G16" s="16" t="s">
        <v>160</v>
      </c>
      <c r="H16" s="21" t="s">
        <v>572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2:24" ht="19.5" customHeight="1">
      <c r="B17" s="16" t="s">
        <v>29</v>
      </c>
      <c r="C17" s="16" t="s">
        <v>30</v>
      </c>
      <c r="D17" s="17" t="s">
        <v>94</v>
      </c>
      <c r="E17" s="18">
        <v>45051.541666666664</v>
      </c>
      <c r="F17" s="19">
        <v>21141.15</v>
      </c>
      <c r="G17" s="16" t="s">
        <v>162</v>
      </c>
      <c r="H17" s="21" t="s">
        <v>573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9.5" customHeight="1">
      <c r="B18" s="16" t="s">
        <v>29</v>
      </c>
      <c r="C18" s="16" t="s">
        <v>79</v>
      </c>
      <c r="D18" s="17" t="s">
        <v>95</v>
      </c>
      <c r="E18" s="18">
        <v>45091.5</v>
      </c>
      <c r="F18" s="19">
        <v>15810</v>
      </c>
      <c r="G18" s="16" t="s">
        <v>159</v>
      </c>
      <c r="H18" s="21" t="s">
        <v>574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2:24" ht="19.5" customHeight="1">
      <c r="B19" s="16" t="s">
        <v>29</v>
      </c>
      <c r="C19" s="16" t="s">
        <v>32</v>
      </c>
      <c r="D19" s="17" t="s">
        <v>96</v>
      </c>
      <c r="E19" s="18">
        <v>45105.75</v>
      </c>
      <c r="F19" s="19"/>
      <c r="G19" s="16" t="s">
        <v>163</v>
      </c>
      <c r="H19" s="21" t="s">
        <v>575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2:24" ht="19.5" customHeight="1">
      <c r="B20" s="16" t="s">
        <v>29</v>
      </c>
      <c r="C20" s="16" t="s">
        <v>30</v>
      </c>
      <c r="D20" s="17" t="s">
        <v>97</v>
      </c>
      <c r="E20" s="18">
        <v>45084.833333333336</v>
      </c>
      <c r="F20" s="19">
        <v>10700</v>
      </c>
      <c r="G20" s="16" t="s">
        <v>164</v>
      </c>
      <c r="H20" s="21" t="s">
        <v>576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2:24" ht="19.5" customHeight="1">
      <c r="B21" s="16" t="s">
        <v>29</v>
      </c>
      <c r="C21" s="16" t="s">
        <v>33</v>
      </c>
      <c r="D21" s="17" t="s">
        <v>98</v>
      </c>
      <c r="E21" s="18">
        <v>45085.833333333336</v>
      </c>
      <c r="F21" s="19">
        <v>21248.97</v>
      </c>
      <c r="G21" s="16" t="s">
        <v>165</v>
      </c>
      <c r="H21" s="21" t="s">
        <v>577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2:24" ht="19.5" customHeight="1">
      <c r="B22" s="16" t="s">
        <v>29</v>
      </c>
      <c r="C22" s="16" t="s">
        <v>30</v>
      </c>
      <c r="D22" s="17" t="s">
        <v>99</v>
      </c>
      <c r="E22" s="18">
        <v>45085.75</v>
      </c>
      <c r="F22" s="19"/>
      <c r="G22" s="16" t="s">
        <v>160</v>
      </c>
      <c r="H22" s="21" t="s">
        <v>578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2:24" ht="19.5" customHeight="1">
      <c r="B23" s="16" t="s">
        <v>29</v>
      </c>
      <c r="C23" s="16" t="s">
        <v>30</v>
      </c>
      <c r="D23" s="17" t="s">
        <v>100</v>
      </c>
      <c r="E23" s="18">
        <v>45089.645833333336</v>
      </c>
      <c r="F23" s="19">
        <v>6529.6</v>
      </c>
      <c r="G23" s="16" t="s">
        <v>159</v>
      </c>
      <c r="H23" s="21" t="s">
        <v>579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2:24" ht="19.5" customHeight="1">
      <c r="B24" s="16" t="s">
        <v>29</v>
      </c>
      <c r="C24" s="16" t="s">
        <v>30</v>
      </c>
      <c r="D24" s="17" t="s">
        <v>101</v>
      </c>
      <c r="E24" s="18">
        <v>45090.583333333336</v>
      </c>
      <c r="F24" s="19"/>
      <c r="G24" s="16" t="s">
        <v>160</v>
      </c>
      <c r="H24" s="21" t="s">
        <v>580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2:24" ht="19.5" customHeight="1">
      <c r="B25" s="16" t="s">
        <v>29</v>
      </c>
      <c r="C25" s="16" t="s">
        <v>30</v>
      </c>
      <c r="D25" s="17" t="s">
        <v>102</v>
      </c>
      <c r="E25" s="18">
        <v>45092.645833333336</v>
      </c>
      <c r="F25" s="19"/>
      <c r="G25" s="16" t="s">
        <v>160</v>
      </c>
      <c r="H25" s="21" t="s">
        <v>581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2:24" ht="19.5" customHeight="1">
      <c r="B26" s="16" t="s">
        <v>29</v>
      </c>
      <c r="C26" s="16" t="s">
        <v>30</v>
      </c>
      <c r="D26" s="17" t="s">
        <v>103</v>
      </c>
      <c r="E26" s="18">
        <v>45098.5</v>
      </c>
      <c r="F26" s="19">
        <v>19325</v>
      </c>
      <c r="G26" s="16" t="s">
        <v>164</v>
      </c>
      <c r="H26" s="21" t="s">
        <v>582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ht="19.5" customHeight="1">
      <c r="B27" s="16" t="s">
        <v>29</v>
      </c>
      <c r="C27" s="16" t="s">
        <v>30</v>
      </c>
      <c r="D27" s="17" t="s">
        <v>104</v>
      </c>
      <c r="E27" s="18">
        <v>45084.833333333336</v>
      </c>
      <c r="F27" s="19"/>
      <c r="G27" s="16" t="s">
        <v>160</v>
      </c>
      <c r="H27" s="21" t="s">
        <v>583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4" ht="19.5" customHeight="1">
      <c r="B28" s="16" t="s">
        <v>29</v>
      </c>
      <c r="C28" s="16" t="s">
        <v>30</v>
      </c>
      <c r="D28" s="17" t="s">
        <v>105</v>
      </c>
      <c r="E28" s="18">
        <v>45099.625</v>
      </c>
      <c r="F28" s="19"/>
      <c r="G28" s="16" t="s">
        <v>160</v>
      </c>
      <c r="H28" s="21" t="s">
        <v>584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4" ht="19.5" customHeight="1">
      <c r="B29" s="16" t="s">
        <v>29</v>
      </c>
      <c r="C29" s="16" t="s">
        <v>32</v>
      </c>
      <c r="D29" s="17" t="s">
        <v>106</v>
      </c>
      <c r="E29" s="18">
        <v>45124.625</v>
      </c>
      <c r="F29" s="19"/>
      <c r="G29" s="16" t="s">
        <v>160</v>
      </c>
      <c r="H29" s="21" t="s">
        <v>585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2:24" ht="19.5" customHeight="1">
      <c r="B30" s="16" t="s">
        <v>29</v>
      </c>
      <c r="C30" s="16" t="s">
        <v>79</v>
      </c>
      <c r="D30" s="17" t="s">
        <v>107</v>
      </c>
      <c r="E30" s="18">
        <v>45121.541666666664</v>
      </c>
      <c r="F30" s="19"/>
      <c r="G30" s="16" t="s">
        <v>160</v>
      </c>
      <c r="H30" s="21" t="s">
        <v>586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9.5" customHeight="1">
      <c r="B31" s="16" t="s">
        <v>29</v>
      </c>
      <c r="C31" s="16" t="s">
        <v>32</v>
      </c>
      <c r="D31" s="17" t="s">
        <v>108</v>
      </c>
      <c r="E31" s="18">
        <v>45118.708333333336</v>
      </c>
      <c r="F31" s="19"/>
      <c r="G31" s="16" t="s">
        <v>160</v>
      </c>
      <c r="H31" s="21" t="s">
        <v>587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24" ht="19.5" customHeight="1">
      <c r="B32" s="16" t="s">
        <v>29</v>
      </c>
      <c r="C32" s="16" t="s">
        <v>30</v>
      </c>
      <c r="D32" s="17" t="s">
        <v>109</v>
      </c>
      <c r="E32" s="18">
        <v>45118.416666666664</v>
      </c>
      <c r="F32" s="19">
        <v>8590</v>
      </c>
      <c r="G32" s="16" t="s">
        <v>164</v>
      </c>
      <c r="H32" s="21" t="s">
        <v>588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ht="19.5" customHeight="1">
      <c r="B33" s="16" t="s">
        <v>29</v>
      </c>
      <c r="C33" s="16" t="s">
        <v>30</v>
      </c>
      <c r="D33" s="17" t="s">
        <v>110</v>
      </c>
      <c r="E33" s="18">
        <v>45124.75</v>
      </c>
      <c r="F33" s="19"/>
      <c r="G33" s="16" t="s">
        <v>160</v>
      </c>
      <c r="H33" s="21" t="s">
        <v>589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9.5" customHeight="1">
      <c r="B34" s="16" t="s">
        <v>29</v>
      </c>
      <c r="C34" s="16" t="s">
        <v>30</v>
      </c>
      <c r="D34" s="17" t="s">
        <v>111</v>
      </c>
      <c r="E34" s="18">
        <v>45110.708333333336</v>
      </c>
      <c r="F34" s="19"/>
      <c r="G34" s="16" t="s">
        <v>166</v>
      </c>
      <c r="H34" s="21" t="s">
        <v>590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19.5" customHeight="1">
      <c r="B35" s="16" t="s">
        <v>29</v>
      </c>
      <c r="C35" s="16" t="s">
        <v>30</v>
      </c>
      <c r="D35" s="17" t="s">
        <v>112</v>
      </c>
      <c r="E35" s="18">
        <v>45121.541666666664</v>
      </c>
      <c r="F35" s="19"/>
      <c r="G35" s="16" t="s">
        <v>160</v>
      </c>
      <c r="H35" s="21" t="s">
        <v>591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ht="19.5" customHeight="1">
      <c r="B36" s="16" t="s">
        <v>29</v>
      </c>
      <c r="C36" s="16" t="s">
        <v>30</v>
      </c>
      <c r="D36" s="17" t="s">
        <v>113</v>
      </c>
      <c r="E36" s="18">
        <v>45145</v>
      </c>
      <c r="F36" s="19"/>
      <c r="G36" s="16" t="s">
        <v>160</v>
      </c>
      <c r="H36" s="21" t="s">
        <v>592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ht="19.5" customHeight="1">
      <c r="B37" s="16" t="s">
        <v>29</v>
      </c>
      <c r="C37" s="16" t="s">
        <v>79</v>
      </c>
      <c r="D37" s="17" t="s">
        <v>114</v>
      </c>
      <c r="E37" s="18">
        <v>45219</v>
      </c>
      <c r="F37" s="19"/>
      <c r="G37" s="16" t="s">
        <v>160</v>
      </c>
      <c r="H37" s="21" t="s">
        <v>593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ht="19.5" customHeight="1">
      <c r="B38" s="16" t="s">
        <v>29</v>
      </c>
      <c r="C38" s="16" t="s">
        <v>33</v>
      </c>
      <c r="D38" s="17" t="s">
        <v>115</v>
      </c>
      <c r="E38" s="18">
        <v>45216</v>
      </c>
      <c r="F38" s="19">
        <v>38479</v>
      </c>
      <c r="G38" s="16" t="s">
        <v>165</v>
      </c>
      <c r="H38" s="21" t="s">
        <v>594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9.5" customHeight="1">
      <c r="B39" s="16" t="s">
        <v>29</v>
      </c>
      <c r="C39" s="16" t="s">
        <v>32</v>
      </c>
      <c r="D39" s="17" t="s">
        <v>116</v>
      </c>
      <c r="E39" s="18">
        <v>45212</v>
      </c>
      <c r="F39" s="19"/>
      <c r="G39" s="16" t="s">
        <v>160</v>
      </c>
      <c r="H39" s="21" t="s">
        <v>595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9.5" customHeight="1">
      <c r="B40" s="16" t="s">
        <v>29</v>
      </c>
      <c r="C40" s="16" t="s">
        <v>33</v>
      </c>
      <c r="D40" s="17" t="s">
        <v>117</v>
      </c>
      <c r="E40" s="18">
        <v>45205</v>
      </c>
      <c r="F40" s="19"/>
      <c r="G40" s="16" t="s">
        <v>160</v>
      </c>
      <c r="H40" s="21" t="s">
        <v>596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19.5" customHeight="1">
      <c r="B41" s="16" t="s">
        <v>29</v>
      </c>
      <c r="C41" s="16" t="s">
        <v>33</v>
      </c>
      <c r="D41" s="17" t="s">
        <v>118</v>
      </c>
      <c r="E41" s="18">
        <v>45216</v>
      </c>
      <c r="F41" s="19">
        <v>7510.28</v>
      </c>
      <c r="G41" s="16" t="s">
        <v>165</v>
      </c>
      <c r="H41" s="21" t="s">
        <v>597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ht="19.5" customHeight="1">
      <c r="B42" s="16" t="s">
        <v>29</v>
      </c>
      <c r="C42" s="16" t="s">
        <v>33</v>
      </c>
      <c r="D42" s="17" t="s">
        <v>119</v>
      </c>
      <c r="E42" s="18">
        <v>45222.625</v>
      </c>
      <c r="F42" s="19">
        <v>20501</v>
      </c>
      <c r="G42" s="16" t="s">
        <v>167</v>
      </c>
      <c r="H42" s="21" t="s">
        <v>598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ht="19.5" customHeight="1">
      <c r="B43" s="16" t="s">
        <v>29</v>
      </c>
      <c r="C43" s="16" t="s">
        <v>33</v>
      </c>
      <c r="D43" s="17" t="s">
        <v>120</v>
      </c>
      <c r="E43" s="18">
        <v>45224.625</v>
      </c>
      <c r="F43" s="19">
        <v>39256</v>
      </c>
      <c r="G43" s="16" t="s">
        <v>159</v>
      </c>
      <c r="H43" s="21" t="s">
        <v>599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ht="19.5" customHeight="1">
      <c r="B44" s="16" t="s">
        <v>29</v>
      </c>
      <c r="C44" s="16" t="s">
        <v>33</v>
      </c>
      <c r="D44" s="17" t="s">
        <v>121</v>
      </c>
      <c r="E44" s="18">
        <v>45225.666666666664</v>
      </c>
      <c r="F44" s="19"/>
      <c r="G44" s="16" t="s">
        <v>160</v>
      </c>
      <c r="H44" s="21" t="s">
        <v>600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9.5" customHeight="1">
      <c r="B45" s="16" t="s">
        <v>29</v>
      </c>
      <c r="C45" s="16" t="s">
        <v>33</v>
      </c>
      <c r="D45" s="17" t="s">
        <v>122</v>
      </c>
      <c r="E45" s="18">
        <v>45225.625</v>
      </c>
      <c r="F45" s="19"/>
      <c r="G45" s="16" t="s">
        <v>160</v>
      </c>
      <c r="H45" s="21" t="s">
        <v>601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2:24" ht="19.5" customHeight="1">
      <c r="B46" s="16" t="s">
        <v>29</v>
      </c>
      <c r="C46" s="16" t="s">
        <v>33</v>
      </c>
      <c r="D46" s="17" t="s">
        <v>123</v>
      </c>
      <c r="E46" s="18">
        <v>45230.583333333336</v>
      </c>
      <c r="F46" s="19"/>
      <c r="G46" s="16" t="s">
        <v>160</v>
      </c>
      <c r="H46" s="21" t="s">
        <v>602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2:24" ht="19.5" customHeight="1">
      <c r="B47" s="16" t="s">
        <v>29</v>
      </c>
      <c r="C47" s="16" t="s">
        <v>79</v>
      </c>
      <c r="D47" s="17" t="s">
        <v>124</v>
      </c>
      <c r="E47" s="18">
        <v>45231.645833333336</v>
      </c>
      <c r="F47" s="19"/>
      <c r="G47" s="16" t="s">
        <v>167</v>
      </c>
      <c r="H47" s="21" t="s">
        <v>603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2:24" ht="19.5" customHeight="1">
      <c r="B48" s="16" t="s">
        <v>29</v>
      </c>
      <c r="C48" s="16" t="s">
        <v>33</v>
      </c>
      <c r="D48" s="17" t="s">
        <v>125</v>
      </c>
      <c r="E48" s="18">
        <v>45244.625</v>
      </c>
      <c r="F48" s="19">
        <v>8182</v>
      </c>
      <c r="G48" s="16" t="s">
        <v>159</v>
      </c>
      <c r="H48" s="21" t="s">
        <v>604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19.5" customHeight="1">
      <c r="B49" s="16" t="s">
        <v>29</v>
      </c>
      <c r="C49" s="16" t="s">
        <v>32</v>
      </c>
      <c r="D49" s="17" t="s">
        <v>126</v>
      </c>
      <c r="E49" s="18">
        <v>45251.625</v>
      </c>
      <c r="F49" s="19">
        <v>201411.77</v>
      </c>
      <c r="G49" s="16" t="s">
        <v>159</v>
      </c>
      <c r="H49" s="21" t="s">
        <v>605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19.5" customHeight="1">
      <c r="B50" s="16" t="s">
        <v>29</v>
      </c>
      <c r="C50" s="16" t="s">
        <v>33</v>
      </c>
      <c r="D50" s="17" t="s">
        <v>127</v>
      </c>
      <c r="E50" s="18">
        <v>45245.666666666664</v>
      </c>
      <c r="F50" s="19">
        <v>75015</v>
      </c>
      <c r="G50" s="16" t="s">
        <v>159</v>
      </c>
      <c r="H50" s="21" t="s">
        <v>606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ht="19.5" customHeight="1">
      <c r="B51" s="16" t="s">
        <v>29</v>
      </c>
      <c r="C51" s="16" t="s">
        <v>33</v>
      </c>
      <c r="D51" s="17" t="s">
        <v>128</v>
      </c>
      <c r="E51" s="18">
        <v>45246.6875</v>
      </c>
      <c r="F51" s="19"/>
      <c r="G51" s="16" t="s">
        <v>160</v>
      </c>
      <c r="H51" s="21" t="s">
        <v>607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2:24" ht="19.5" customHeight="1">
      <c r="B52" s="16" t="s">
        <v>29</v>
      </c>
      <c r="C52" s="16" t="s">
        <v>33</v>
      </c>
      <c r="D52" s="17" t="s">
        <v>129</v>
      </c>
      <c r="E52" s="18">
        <v>45251.6875</v>
      </c>
      <c r="F52" s="19">
        <v>31000</v>
      </c>
      <c r="G52" s="16" t="s">
        <v>159</v>
      </c>
      <c r="H52" s="21" t="s">
        <v>608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2:24" ht="19.5" customHeight="1">
      <c r="B53" s="16" t="s">
        <v>29</v>
      </c>
      <c r="C53" s="16" t="s">
        <v>33</v>
      </c>
      <c r="D53" s="17" t="s">
        <v>130</v>
      </c>
      <c r="E53" s="18">
        <v>45250.666666666664</v>
      </c>
      <c r="F53" s="19"/>
      <c r="G53" s="16" t="s">
        <v>160</v>
      </c>
      <c r="H53" s="21" t="s">
        <v>609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2:24" ht="19.5" customHeight="1">
      <c r="B54" s="16" t="s">
        <v>29</v>
      </c>
      <c r="C54" s="16" t="s">
        <v>33</v>
      </c>
      <c r="D54" s="17" t="s">
        <v>131</v>
      </c>
      <c r="E54" s="18">
        <v>45251.6875</v>
      </c>
      <c r="F54" s="19"/>
      <c r="G54" s="16" t="s">
        <v>160</v>
      </c>
      <c r="H54" s="21" t="s">
        <v>610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2:24" ht="19.5" customHeight="1">
      <c r="B55" s="16" t="s">
        <v>29</v>
      </c>
      <c r="C55" s="16" t="s">
        <v>33</v>
      </c>
      <c r="D55" s="17" t="s">
        <v>132</v>
      </c>
      <c r="E55" s="18">
        <v>45252.708333333336</v>
      </c>
      <c r="F55" s="19"/>
      <c r="G55" s="16" t="s">
        <v>160</v>
      </c>
      <c r="H55" s="21" t="s">
        <v>611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2:24" ht="19.5" customHeight="1">
      <c r="B56" s="16" t="s">
        <v>29</v>
      </c>
      <c r="C56" s="16" t="s">
        <v>33</v>
      </c>
      <c r="D56" s="17" t="s">
        <v>133</v>
      </c>
      <c r="E56" s="18">
        <v>45252.708333333336</v>
      </c>
      <c r="F56" s="19">
        <v>12000</v>
      </c>
      <c r="G56" s="16" t="s">
        <v>159</v>
      </c>
      <c r="H56" s="21" t="s">
        <v>612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2:24" ht="19.5" customHeight="1">
      <c r="B57" s="16" t="s">
        <v>29</v>
      </c>
      <c r="C57" s="16" t="s">
        <v>33</v>
      </c>
      <c r="D57" s="17" t="s">
        <v>134</v>
      </c>
      <c r="E57" s="18">
        <v>45253.666666666664</v>
      </c>
      <c r="F57" s="19"/>
      <c r="G57" s="16" t="s">
        <v>160</v>
      </c>
      <c r="H57" s="21" t="s">
        <v>613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2:24" ht="19.5" customHeight="1">
      <c r="B58" s="16" t="s">
        <v>29</v>
      </c>
      <c r="C58" s="16" t="s">
        <v>33</v>
      </c>
      <c r="D58" s="17" t="s">
        <v>135</v>
      </c>
      <c r="E58" s="18">
        <v>45254.708333333336</v>
      </c>
      <c r="F58" s="19"/>
      <c r="G58" s="16" t="s">
        <v>160</v>
      </c>
      <c r="H58" s="21" t="s">
        <v>614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2:24" ht="19.5" customHeight="1">
      <c r="B59" s="16" t="s">
        <v>29</v>
      </c>
      <c r="C59" s="16" t="s">
        <v>79</v>
      </c>
      <c r="D59" s="17" t="s">
        <v>136</v>
      </c>
      <c r="E59" s="18">
        <v>45257.75</v>
      </c>
      <c r="F59" s="19">
        <v>34000</v>
      </c>
      <c r="G59" s="16" t="s">
        <v>159</v>
      </c>
      <c r="H59" s="21" t="s">
        <v>615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2:24" ht="19.5" customHeight="1">
      <c r="B60" s="16" t="s">
        <v>29</v>
      </c>
      <c r="C60" s="16" t="s">
        <v>33</v>
      </c>
      <c r="D60" s="17" t="s">
        <v>137</v>
      </c>
      <c r="E60" s="18">
        <v>45258.708333333336</v>
      </c>
      <c r="F60" s="19">
        <v>15851.4</v>
      </c>
      <c r="G60" s="16" t="s">
        <v>159</v>
      </c>
      <c r="H60" s="21" t="s">
        <v>616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2:24" ht="19.5" customHeight="1">
      <c r="B61" s="16" t="s">
        <v>29</v>
      </c>
      <c r="C61" s="16" t="s">
        <v>33</v>
      </c>
      <c r="D61" s="17" t="s">
        <v>138</v>
      </c>
      <c r="E61" s="18">
        <v>45258.729166666664</v>
      </c>
      <c r="F61" s="19"/>
      <c r="G61" s="16" t="s">
        <v>160</v>
      </c>
      <c r="H61" s="21" t="s">
        <v>617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2:24" ht="19.5" customHeight="1">
      <c r="B62" s="16" t="s">
        <v>29</v>
      </c>
      <c r="C62" s="16" t="s">
        <v>33</v>
      </c>
      <c r="D62" s="17" t="s">
        <v>139</v>
      </c>
      <c r="E62" s="18">
        <v>45264</v>
      </c>
      <c r="F62" s="19">
        <v>27243.6</v>
      </c>
      <c r="G62" s="16" t="s">
        <v>159</v>
      </c>
      <c r="H62" s="21" t="s">
        <v>618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2:24" ht="19.5" customHeight="1">
      <c r="B63" s="16" t="s">
        <v>29</v>
      </c>
      <c r="C63" s="16" t="s">
        <v>80</v>
      </c>
      <c r="D63" s="17" t="s">
        <v>140</v>
      </c>
      <c r="E63" s="18">
        <v>45265</v>
      </c>
      <c r="F63" s="19">
        <v>15000</v>
      </c>
      <c r="G63" s="16" t="s">
        <v>159</v>
      </c>
      <c r="H63" s="21" t="s">
        <v>619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2:24" ht="19.5" customHeight="1">
      <c r="B64" s="16" t="s">
        <v>29</v>
      </c>
      <c r="C64" s="16" t="s">
        <v>33</v>
      </c>
      <c r="D64" s="17" t="s">
        <v>141</v>
      </c>
      <c r="E64" s="18">
        <v>45271.416666666664</v>
      </c>
      <c r="F64" s="19"/>
      <c r="G64" s="16" t="s">
        <v>160</v>
      </c>
      <c r="H64" s="21" t="s">
        <v>620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19.5" customHeight="1">
      <c r="B65" s="16" t="s">
        <v>29</v>
      </c>
      <c r="C65" s="16" t="s">
        <v>33</v>
      </c>
      <c r="D65" s="17" t="s">
        <v>142</v>
      </c>
      <c r="E65" s="18">
        <v>45266.6875</v>
      </c>
      <c r="F65" s="19">
        <v>117277.5</v>
      </c>
      <c r="G65" s="16" t="s">
        <v>167</v>
      </c>
      <c r="H65" s="21" t="s">
        <v>621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9.5" customHeight="1">
      <c r="B66" s="16" t="s">
        <v>29</v>
      </c>
      <c r="C66" s="16" t="s">
        <v>33</v>
      </c>
      <c r="D66" s="17" t="s">
        <v>143</v>
      </c>
      <c r="E66" s="18">
        <v>45266.729166666664</v>
      </c>
      <c r="F66" s="19"/>
      <c r="G66" s="16" t="s">
        <v>160</v>
      </c>
      <c r="H66" s="21" t="s">
        <v>622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19.5" customHeight="1">
      <c r="B67" s="16" t="s">
        <v>29</v>
      </c>
      <c r="C67" s="16" t="s">
        <v>33</v>
      </c>
      <c r="D67" s="17" t="s">
        <v>144</v>
      </c>
      <c r="E67" s="18">
        <v>45271.708333333336</v>
      </c>
      <c r="F67" s="19"/>
      <c r="G67" s="16" t="s">
        <v>160</v>
      </c>
      <c r="H67" s="21" t="s">
        <v>623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2:24" ht="19.5" customHeight="1">
      <c r="B68" s="16" t="s">
        <v>29</v>
      </c>
      <c r="C68" s="16" t="s">
        <v>33</v>
      </c>
      <c r="D68" s="17" t="s">
        <v>145</v>
      </c>
      <c r="E68" s="18">
        <v>45274.708333333336</v>
      </c>
      <c r="F68" s="19"/>
      <c r="G68" s="16" t="s">
        <v>160</v>
      </c>
      <c r="H68" s="21" t="s">
        <v>624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19.5" customHeight="1">
      <c r="B69" s="16" t="s">
        <v>29</v>
      </c>
      <c r="C69" s="16" t="s">
        <v>33</v>
      </c>
      <c r="D69" s="17" t="s">
        <v>146</v>
      </c>
      <c r="E69" s="18">
        <v>45279.625</v>
      </c>
      <c r="F69" s="19">
        <v>19325</v>
      </c>
      <c r="G69" s="16" t="s">
        <v>167</v>
      </c>
      <c r="H69" s="21" t="s">
        <v>625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ht="19.5" customHeight="1">
      <c r="B70" s="16" t="s">
        <v>29</v>
      </c>
      <c r="C70" s="16" t="s">
        <v>33</v>
      </c>
      <c r="D70" s="17" t="s">
        <v>147</v>
      </c>
      <c r="E70" s="18">
        <v>45280.708333333336</v>
      </c>
      <c r="F70" s="19">
        <v>24201.7</v>
      </c>
      <c r="G70" s="16" t="s">
        <v>159</v>
      </c>
      <c r="H70" s="21" t="s">
        <v>626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24" ht="19.5" customHeight="1">
      <c r="B71" s="16" t="s">
        <v>29</v>
      </c>
      <c r="C71" s="16" t="s">
        <v>80</v>
      </c>
      <c r="D71" s="17" t="s">
        <v>148</v>
      </c>
      <c r="E71" s="18">
        <v>45281.729166666664</v>
      </c>
      <c r="F71" s="19"/>
      <c r="G71" s="16" t="s">
        <v>160</v>
      </c>
      <c r="H71" s="21" t="s">
        <v>627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2:24" ht="19.5" customHeight="1">
      <c r="B72" s="16" t="s">
        <v>29</v>
      </c>
      <c r="C72" s="16" t="s">
        <v>33</v>
      </c>
      <c r="D72" s="17" t="s">
        <v>149</v>
      </c>
      <c r="E72" s="18">
        <v>45287.583333333336</v>
      </c>
      <c r="F72" s="19"/>
      <c r="G72" s="16" t="s">
        <v>160</v>
      </c>
      <c r="H72" s="21" t="s">
        <v>628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19.5" customHeight="1">
      <c r="B73" s="16" t="s">
        <v>29</v>
      </c>
      <c r="C73" s="16" t="s">
        <v>33</v>
      </c>
      <c r="D73" s="17" t="s">
        <v>150</v>
      </c>
      <c r="E73" s="18">
        <v>45286.708333333336</v>
      </c>
      <c r="F73" s="19">
        <v>105331.61</v>
      </c>
      <c r="G73" s="16" t="s">
        <v>159</v>
      </c>
      <c r="H73" s="21" t="s">
        <v>629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19.5" customHeight="1">
      <c r="B74" s="16" t="s">
        <v>29</v>
      </c>
      <c r="C74" s="16" t="s">
        <v>79</v>
      </c>
      <c r="D74" s="17" t="s">
        <v>151</v>
      </c>
      <c r="E74" s="18">
        <v>45268.708333333336</v>
      </c>
      <c r="F74" s="19">
        <v>80993.07</v>
      </c>
      <c r="G74" s="16" t="s">
        <v>159</v>
      </c>
      <c r="H74" s="21" t="s">
        <v>630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19.5" customHeight="1">
      <c r="B75" s="16" t="s">
        <v>29</v>
      </c>
      <c r="C75" s="16" t="s">
        <v>33</v>
      </c>
      <c r="D75" s="17" t="s">
        <v>152</v>
      </c>
      <c r="E75" s="18">
        <v>45289</v>
      </c>
      <c r="F75" s="19">
        <v>8997</v>
      </c>
      <c r="G75" s="16" t="s">
        <v>167</v>
      </c>
      <c r="H75" s="21" t="s">
        <v>631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ht="19.5" customHeight="1">
      <c r="B76" s="16" t="s">
        <v>29</v>
      </c>
      <c r="C76" s="16" t="s">
        <v>33</v>
      </c>
      <c r="D76" s="17" t="s">
        <v>153</v>
      </c>
      <c r="E76" s="18">
        <v>45288</v>
      </c>
      <c r="F76" s="19">
        <v>16546</v>
      </c>
      <c r="G76" s="16" t="s">
        <v>167</v>
      </c>
      <c r="H76" s="21" t="s">
        <v>632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9.5" customHeight="1">
      <c r="B77" s="16" t="s">
        <v>29</v>
      </c>
      <c r="C77" s="16" t="s">
        <v>33</v>
      </c>
      <c r="D77" s="17" t="s">
        <v>154</v>
      </c>
      <c r="E77" s="18">
        <v>45288</v>
      </c>
      <c r="F77" s="19">
        <v>6200</v>
      </c>
      <c r="G77" s="16" t="s">
        <v>167</v>
      </c>
      <c r="H77" s="21" t="s">
        <v>633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ht="19.5" customHeight="1">
      <c r="B78" s="16" t="s">
        <v>29</v>
      </c>
      <c r="C78" s="16" t="s">
        <v>33</v>
      </c>
      <c r="D78" s="17" t="s">
        <v>155</v>
      </c>
      <c r="E78" s="18">
        <v>45288</v>
      </c>
      <c r="F78" s="19"/>
      <c r="G78" s="16" t="s">
        <v>160</v>
      </c>
      <c r="H78" s="21" t="s">
        <v>634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9.5" customHeight="1">
      <c r="B79" s="16" t="s">
        <v>29</v>
      </c>
      <c r="C79" s="16" t="s">
        <v>33</v>
      </c>
      <c r="D79" s="17" t="s">
        <v>156</v>
      </c>
      <c r="E79" s="18">
        <v>45288</v>
      </c>
      <c r="F79" s="19">
        <v>5965</v>
      </c>
      <c r="G79" s="16" t="s">
        <v>167</v>
      </c>
      <c r="H79" s="21" t="s">
        <v>635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9.5" customHeight="1">
      <c r="B80" s="16" t="s">
        <v>29</v>
      </c>
      <c r="C80" s="16" t="s">
        <v>33</v>
      </c>
      <c r="D80" s="17" t="s">
        <v>157</v>
      </c>
      <c r="E80" s="18">
        <v>45289</v>
      </c>
      <c r="F80" s="19">
        <v>113721.3</v>
      </c>
      <c r="G80" s="16" t="s">
        <v>159</v>
      </c>
      <c r="H80" s="21" t="s">
        <v>636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9.5" customHeight="1">
      <c r="B81" s="16" t="s">
        <v>29</v>
      </c>
      <c r="C81" s="22" t="s">
        <v>30</v>
      </c>
      <c r="D81" s="4" t="s">
        <v>641</v>
      </c>
      <c r="E81" s="5">
        <v>44980</v>
      </c>
      <c r="F81" s="4">
        <v>879.95</v>
      </c>
      <c r="G81" s="22" t="s">
        <v>162</v>
      </c>
      <c r="H81" s="23" t="s">
        <v>510</v>
      </c>
      <c r="I81" s="6">
        <v>44980</v>
      </c>
      <c r="J81" s="23">
        <v>879.95</v>
      </c>
      <c r="K81" s="8"/>
      <c r="L81" s="23" t="s">
        <v>510</v>
      </c>
      <c r="M81" s="6">
        <v>44980</v>
      </c>
      <c r="N81" s="23">
        <v>879.95</v>
      </c>
      <c r="O81" s="8" t="b">
        <f>EXACT(H81,L81)</f>
        <v>1</v>
      </c>
      <c r="P81" s="8"/>
      <c r="Q81" s="8"/>
      <c r="R81" s="8"/>
      <c r="S81" s="8"/>
      <c r="T81" s="8"/>
      <c r="U81" s="8"/>
      <c r="V81" s="8"/>
      <c r="W81" s="8"/>
      <c r="X81" s="8"/>
    </row>
    <row r="82" spans="2:24" ht="19.5" customHeight="1">
      <c r="B82" s="16" t="s">
        <v>29</v>
      </c>
      <c r="C82" s="22" t="s">
        <v>30</v>
      </c>
      <c r="D82" s="4" t="s">
        <v>641</v>
      </c>
      <c r="E82" s="5">
        <v>44980</v>
      </c>
      <c r="F82" s="4">
        <v>7289.85</v>
      </c>
      <c r="G82" s="22" t="s">
        <v>162</v>
      </c>
      <c r="H82" s="23" t="s">
        <v>508</v>
      </c>
      <c r="I82" s="6">
        <v>44980</v>
      </c>
      <c r="J82" s="23">
        <v>7289.85</v>
      </c>
      <c r="K82" s="8"/>
      <c r="L82" s="23" t="s">
        <v>508</v>
      </c>
      <c r="M82" s="6">
        <v>44980</v>
      </c>
      <c r="N82" s="23">
        <v>7289.85</v>
      </c>
      <c r="O82" s="8" t="b">
        <f aca="true" t="shared" si="0" ref="O82:O145">EXACT(H82,L82)</f>
        <v>1</v>
      </c>
      <c r="P82" s="8"/>
      <c r="Q82" s="8"/>
      <c r="R82" s="8"/>
      <c r="S82" s="8"/>
      <c r="T82" s="8"/>
      <c r="U82" s="8"/>
      <c r="V82" s="8"/>
      <c r="W82" s="8"/>
      <c r="X82" s="8"/>
    </row>
    <row r="83" spans="2:24" ht="19.5" customHeight="1">
      <c r="B83" s="16" t="s">
        <v>29</v>
      </c>
      <c r="C83" s="22" t="s">
        <v>30</v>
      </c>
      <c r="D83" s="4" t="s">
        <v>641</v>
      </c>
      <c r="E83" s="5">
        <v>44980</v>
      </c>
      <c r="F83" s="4">
        <v>326</v>
      </c>
      <c r="G83" s="22" t="s">
        <v>162</v>
      </c>
      <c r="H83" s="23" t="s">
        <v>507</v>
      </c>
      <c r="I83" s="6">
        <v>44980</v>
      </c>
      <c r="J83" s="23">
        <v>326</v>
      </c>
      <c r="K83" s="8"/>
      <c r="L83" s="23" t="s">
        <v>507</v>
      </c>
      <c r="M83" s="6">
        <v>44980</v>
      </c>
      <c r="N83" s="23">
        <v>326</v>
      </c>
      <c r="O83" s="8" t="b">
        <f t="shared" si="0"/>
        <v>1</v>
      </c>
      <c r="P83" s="8"/>
      <c r="Q83" s="8"/>
      <c r="R83" s="8"/>
      <c r="S83" s="8"/>
      <c r="T83" s="8"/>
      <c r="U83" s="8"/>
      <c r="V83" s="8"/>
      <c r="W83" s="8"/>
      <c r="X83" s="8"/>
    </row>
    <row r="84" spans="2:24" ht="19.5" customHeight="1">
      <c r="B84" s="16" t="s">
        <v>29</v>
      </c>
      <c r="C84" s="22" t="s">
        <v>30</v>
      </c>
      <c r="D84" s="4" t="s">
        <v>641</v>
      </c>
      <c r="E84" s="5">
        <v>44980</v>
      </c>
      <c r="F84" s="4">
        <v>326</v>
      </c>
      <c r="G84" s="22" t="s">
        <v>162</v>
      </c>
      <c r="H84" s="23" t="s">
        <v>506</v>
      </c>
      <c r="I84" s="6">
        <v>44980</v>
      </c>
      <c r="J84" s="23">
        <v>326</v>
      </c>
      <c r="K84" s="8"/>
      <c r="L84" s="23" t="s">
        <v>506</v>
      </c>
      <c r="M84" s="6">
        <v>44980</v>
      </c>
      <c r="N84" s="23">
        <v>326</v>
      </c>
      <c r="O84" s="8" t="b">
        <f t="shared" si="0"/>
        <v>1</v>
      </c>
      <c r="P84" s="8"/>
      <c r="Q84" s="8"/>
      <c r="R84" s="8"/>
      <c r="S84" s="8"/>
      <c r="T84" s="8"/>
      <c r="U84" s="8"/>
      <c r="V84" s="8"/>
      <c r="W84" s="8"/>
      <c r="X84" s="8"/>
    </row>
    <row r="85" spans="2:24" ht="19.5" customHeight="1">
      <c r="B85" s="16" t="s">
        <v>29</v>
      </c>
      <c r="C85" s="22" t="s">
        <v>30</v>
      </c>
      <c r="D85" s="4" t="s">
        <v>641</v>
      </c>
      <c r="E85" s="5">
        <v>44980</v>
      </c>
      <c r="F85" s="4">
        <v>326</v>
      </c>
      <c r="G85" s="22" t="s">
        <v>162</v>
      </c>
      <c r="H85" s="23" t="s">
        <v>505</v>
      </c>
      <c r="I85" s="6">
        <v>44980</v>
      </c>
      <c r="J85" s="23">
        <v>326</v>
      </c>
      <c r="K85" s="8"/>
      <c r="L85" s="23" t="s">
        <v>505</v>
      </c>
      <c r="M85" s="6">
        <v>44980</v>
      </c>
      <c r="N85" s="23">
        <v>326</v>
      </c>
      <c r="O85" s="8" t="b">
        <f t="shared" si="0"/>
        <v>1</v>
      </c>
      <c r="P85" s="8"/>
      <c r="Q85" s="8"/>
      <c r="R85" s="8"/>
      <c r="S85" s="8"/>
      <c r="T85" s="8"/>
      <c r="U85" s="8"/>
      <c r="V85" s="8"/>
      <c r="W85" s="8"/>
      <c r="X85" s="8"/>
    </row>
    <row r="86" spans="2:24" ht="19.5" customHeight="1">
      <c r="B86" s="16" t="s">
        <v>29</v>
      </c>
      <c r="C86" s="22" t="s">
        <v>30</v>
      </c>
      <c r="D86" s="4" t="s">
        <v>641</v>
      </c>
      <c r="E86" s="5">
        <v>44980</v>
      </c>
      <c r="F86" s="4">
        <v>266</v>
      </c>
      <c r="G86" s="22" t="s">
        <v>162</v>
      </c>
      <c r="H86" s="23" t="s">
        <v>504</v>
      </c>
      <c r="I86" s="6">
        <v>44980</v>
      </c>
      <c r="J86" s="23">
        <v>266</v>
      </c>
      <c r="K86" s="8"/>
      <c r="L86" s="23" t="s">
        <v>504</v>
      </c>
      <c r="M86" s="6">
        <v>44980</v>
      </c>
      <c r="N86" s="23">
        <v>266</v>
      </c>
      <c r="O86" s="8" t="b">
        <f t="shared" si="0"/>
        <v>1</v>
      </c>
      <c r="P86" s="8"/>
      <c r="Q86" s="8"/>
      <c r="R86" s="8"/>
      <c r="S86" s="8"/>
      <c r="T86" s="8"/>
      <c r="U86" s="8"/>
      <c r="V86" s="8"/>
      <c r="W86" s="8"/>
      <c r="X86" s="8"/>
    </row>
    <row r="87" spans="2:24" ht="19.5" customHeight="1">
      <c r="B87" s="16" t="s">
        <v>29</v>
      </c>
      <c r="C87" s="22" t="s">
        <v>30</v>
      </c>
      <c r="D87" s="4" t="s">
        <v>641</v>
      </c>
      <c r="E87" s="5">
        <v>44980</v>
      </c>
      <c r="F87" s="4">
        <v>804.96</v>
      </c>
      <c r="G87" s="22" t="s">
        <v>162</v>
      </c>
      <c r="H87" s="23" t="s">
        <v>502</v>
      </c>
      <c r="I87" s="6">
        <v>44980</v>
      </c>
      <c r="J87" s="23">
        <v>804.96</v>
      </c>
      <c r="K87" s="8"/>
      <c r="L87" s="23" t="s">
        <v>502</v>
      </c>
      <c r="M87" s="6">
        <v>44980</v>
      </c>
      <c r="N87" s="23">
        <v>804.96</v>
      </c>
      <c r="O87" s="8" t="b">
        <f t="shared" si="0"/>
        <v>1</v>
      </c>
      <c r="P87" s="8"/>
      <c r="Q87" s="8"/>
      <c r="R87" s="8"/>
      <c r="S87" s="8"/>
      <c r="T87" s="8"/>
      <c r="U87" s="8"/>
      <c r="V87" s="8"/>
      <c r="W87" s="8"/>
      <c r="X87" s="8"/>
    </row>
    <row r="88" spans="2:24" ht="19.5" customHeight="1">
      <c r="B88" s="16" t="s">
        <v>29</v>
      </c>
      <c r="C88" s="22" t="s">
        <v>30</v>
      </c>
      <c r="D88" s="4" t="s">
        <v>641</v>
      </c>
      <c r="E88" s="5">
        <v>44980</v>
      </c>
      <c r="F88" s="4">
        <v>536.64</v>
      </c>
      <c r="G88" s="22" t="s">
        <v>162</v>
      </c>
      <c r="H88" s="23" t="s">
        <v>501</v>
      </c>
      <c r="I88" s="6">
        <v>44980</v>
      </c>
      <c r="J88" s="23">
        <v>536.64</v>
      </c>
      <c r="K88" s="8"/>
      <c r="L88" s="23" t="s">
        <v>501</v>
      </c>
      <c r="M88" s="6">
        <v>44980</v>
      </c>
      <c r="N88" s="23">
        <v>536.64</v>
      </c>
      <c r="O88" s="8" t="b">
        <f t="shared" si="0"/>
        <v>1</v>
      </c>
      <c r="P88" s="8"/>
      <c r="Q88" s="8"/>
      <c r="R88" s="8"/>
      <c r="S88" s="8"/>
      <c r="T88" s="8"/>
      <c r="U88" s="8"/>
      <c r="V88" s="8"/>
      <c r="W88" s="8"/>
      <c r="X88" s="8"/>
    </row>
    <row r="89" spans="2:24" ht="19.5" customHeight="1">
      <c r="B89" s="16" t="s">
        <v>29</v>
      </c>
      <c r="C89" s="22" t="s">
        <v>30</v>
      </c>
      <c r="D89" s="4" t="s">
        <v>641</v>
      </c>
      <c r="E89" s="5">
        <v>44980</v>
      </c>
      <c r="F89" s="4">
        <v>2349.95</v>
      </c>
      <c r="G89" s="22" t="s">
        <v>162</v>
      </c>
      <c r="H89" s="23" t="s">
        <v>500</v>
      </c>
      <c r="I89" s="6">
        <v>44980</v>
      </c>
      <c r="J89" s="23">
        <v>2349.95</v>
      </c>
      <c r="K89" s="8"/>
      <c r="L89" s="23" t="s">
        <v>500</v>
      </c>
      <c r="M89" s="6">
        <v>44980</v>
      </c>
      <c r="N89" s="23">
        <v>2349.95</v>
      </c>
      <c r="O89" s="8" t="b">
        <f t="shared" si="0"/>
        <v>1</v>
      </c>
      <c r="P89" s="8"/>
      <c r="Q89" s="8"/>
      <c r="R89" s="8"/>
      <c r="S89" s="8"/>
      <c r="T89" s="8"/>
      <c r="U89" s="8"/>
      <c r="V89" s="8"/>
      <c r="W89" s="8"/>
      <c r="X89" s="8"/>
    </row>
    <row r="90" spans="2:24" ht="19.5" customHeight="1">
      <c r="B90" s="16" t="s">
        <v>29</v>
      </c>
      <c r="C90" s="22" t="s">
        <v>30</v>
      </c>
      <c r="D90" s="4" t="s">
        <v>641</v>
      </c>
      <c r="E90" s="5">
        <v>44980</v>
      </c>
      <c r="F90" s="4">
        <v>536.64</v>
      </c>
      <c r="G90" s="22" t="s">
        <v>162</v>
      </c>
      <c r="H90" s="23" t="s">
        <v>498</v>
      </c>
      <c r="I90" s="6">
        <v>44980</v>
      </c>
      <c r="J90" s="23">
        <v>536.64</v>
      </c>
      <c r="K90" s="8"/>
      <c r="L90" s="23" t="s">
        <v>498</v>
      </c>
      <c r="M90" s="6">
        <v>44980</v>
      </c>
      <c r="N90" s="23">
        <v>536.64</v>
      </c>
      <c r="O90" s="8" t="b">
        <f t="shared" si="0"/>
        <v>1</v>
      </c>
      <c r="P90" s="8"/>
      <c r="Q90" s="8"/>
      <c r="R90" s="8"/>
      <c r="S90" s="8"/>
      <c r="T90" s="8"/>
      <c r="U90" s="8"/>
      <c r="V90" s="8"/>
      <c r="W90" s="8"/>
      <c r="X90" s="8"/>
    </row>
    <row r="91" spans="2:24" ht="19.5" customHeight="1">
      <c r="B91" s="16" t="s">
        <v>29</v>
      </c>
      <c r="C91" s="22" t="s">
        <v>30</v>
      </c>
      <c r="D91" s="4" t="s">
        <v>641</v>
      </c>
      <c r="E91" s="5">
        <v>44980</v>
      </c>
      <c r="F91" s="4">
        <v>902.55</v>
      </c>
      <c r="G91" s="22" t="s">
        <v>162</v>
      </c>
      <c r="H91" s="23" t="s">
        <v>496</v>
      </c>
      <c r="I91" s="6">
        <v>44980</v>
      </c>
      <c r="J91" s="23">
        <v>902.55</v>
      </c>
      <c r="K91" s="8"/>
      <c r="L91" s="23" t="s">
        <v>496</v>
      </c>
      <c r="M91" s="6">
        <v>44980</v>
      </c>
      <c r="N91" s="23">
        <v>902.55</v>
      </c>
      <c r="O91" s="8" t="b">
        <f t="shared" si="0"/>
        <v>1</v>
      </c>
      <c r="P91" s="8"/>
      <c r="Q91" s="8"/>
      <c r="R91" s="8"/>
      <c r="S91" s="8"/>
      <c r="T91" s="8"/>
      <c r="U91" s="8"/>
      <c r="V91" s="8"/>
      <c r="W91" s="8"/>
      <c r="X91" s="8"/>
    </row>
    <row r="92" spans="2:24" ht="19.5" customHeight="1">
      <c r="B92" s="16" t="s">
        <v>29</v>
      </c>
      <c r="C92" s="22" t="s">
        <v>30</v>
      </c>
      <c r="D92" s="4" t="s">
        <v>642</v>
      </c>
      <c r="E92" s="5">
        <v>44980</v>
      </c>
      <c r="F92" s="4">
        <v>3114</v>
      </c>
      <c r="G92" s="22" t="s">
        <v>162</v>
      </c>
      <c r="H92" s="23" t="s">
        <v>494</v>
      </c>
      <c r="I92" s="6">
        <v>44980</v>
      </c>
      <c r="J92" s="23">
        <v>3114</v>
      </c>
      <c r="K92" s="8"/>
      <c r="L92" s="23" t="s">
        <v>494</v>
      </c>
      <c r="M92" s="6">
        <v>44980</v>
      </c>
      <c r="N92" s="23">
        <v>3114</v>
      </c>
      <c r="O92" s="8" t="b">
        <f t="shared" si="0"/>
        <v>1</v>
      </c>
      <c r="P92" s="8"/>
      <c r="Q92" s="8"/>
      <c r="R92" s="8"/>
      <c r="S92" s="8"/>
      <c r="T92" s="8"/>
      <c r="U92" s="8"/>
      <c r="V92" s="8"/>
      <c r="W92" s="8"/>
      <c r="X92" s="8"/>
    </row>
    <row r="93" spans="2:24" ht="19.5" customHeight="1">
      <c r="B93" s="16" t="s">
        <v>29</v>
      </c>
      <c r="C93" s="22" t="s">
        <v>30</v>
      </c>
      <c r="D93" s="4" t="s">
        <v>642</v>
      </c>
      <c r="E93" s="5">
        <v>44980</v>
      </c>
      <c r="F93" s="4">
        <v>289.5</v>
      </c>
      <c r="G93" s="22" t="s">
        <v>162</v>
      </c>
      <c r="H93" s="23" t="s">
        <v>492</v>
      </c>
      <c r="I93" s="6">
        <v>44980</v>
      </c>
      <c r="J93" s="23">
        <v>289.5</v>
      </c>
      <c r="K93" s="8"/>
      <c r="L93" s="23" t="s">
        <v>492</v>
      </c>
      <c r="M93" s="6">
        <v>44980</v>
      </c>
      <c r="N93" s="23">
        <v>289.5</v>
      </c>
      <c r="O93" s="8" t="b">
        <f t="shared" si="0"/>
        <v>1</v>
      </c>
      <c r="P93" s="8"/>
      <c r="Q93" s="8"/>
      <c r="R93" s="8"/>
      <c r="S93" s="8"/>
      <c r="T93" s="8"/>
      <c r="U93" s="8"/>
      <c r="V93" s="8"/>
      <c r="W93" s="8"/>
      <c r="X93" s="8"/>
    </row>
    <row r="94" spans="2:24" ht="19.5" customHeight="1">
      <c r="B94" s="16" t="s">
        <v>29</v>
      </c>
      <c r="C94" s="22" t="s">
        <v>30</v>
      </c>
      <c r="D94" s="4" t="s">
        <v>642</v>
      </c>
      <c r="E94" s="5">
        <v>44980</v>
      </c>
      <c r="F94" s="4">
        <v>6798</v>
      </c>
      <c r="G94" s="22" t="s">
        <v>162</v>
      </c>
      <c r="H94" s="23" t="s">
        <v>491</v>
      </c>
      <c r="I94" s="6">
        <v>44980</v>
      </c>
      <c r="J94" s="23">
        <v>6798</v>
      </c>
      <c r="K94" s="8"/>
      <c r="L94" s="23" t="s">
        <v>491</v>
      </c>
      <c r="M94" s="6">
        <v>44980</v>
      </c>
      <c r="N94" s="23">
        <v>6798</v>
      </c>
      <c r="O94" s="8" t="b">
        <f t="shared" si="0"/>
        <v>1</v>
      </c>
      <c r="P94" s="8"/>
      <c r="Q94" s="8"/>
      <c r="R94" s="8"/>
      <c r="S94" s="8"/>
      <c r="T94" s="8"/>
      <c r="U94" s="8"/>
      <c r="V94" s="8"/>
      <c r="W94" s="8"/>
      <c r="X94" s="8"/>
    </row>
    <row r="95" spans="2:24" ht="19.5" customHeight="1">
      <c r="B95" s="16" t="s">
        <v>29</v>
      </c>
      <c r="C95" s="22" t="s">
        <v>30</v>
      </c>
      <c r="D95" s="4" t="s">
        <v>642</v>
      </c>
      <c r="E95" s="5">
        <v>44980</v>
      </c>
      <c r="F95" s="4">
        <v>844.56</v>
      </c>
      <c r="G95" s="22" t="s">
        <v>162</v>
      </c>
      <c r="H95" s="23" t="s">
        <v>489</v>
      </c>
      <c r="I95" s="6">
        <v>44980</v>
      </c>
      <c r="J95" s="23">
        <v>844.56</v>
      </c>
      <c r="K95" s="8"/>
      <c r="L95" s="23" t="s">
        <v>489</v>
      </c>
      <c r="M95" s="6">
        <v>44980</v>
      </c>
      <c r="N95" s="23">
        <v>844.56</v>
      </c>
      <c r="O95" s="8" t="b">
        <f t="shared" si="0"/>
        <v>1</v>
      </c>
      <c r="P95" s="8"/>
      <c r="Q95" s="8"/>
      <c r="R95" s="8"/>
      <c r="S95" s="8"/>
      <c r="T95" s="8"/>
      <c r="U95" s="8"/>
      <c r="V95" s="8"/>
      <c r="W95" s="8"/>
      <c r="X95" s="8"/>
    </row>
    <row r="96" spans="2:24" ht="19.5" customHeight="1">
      <c r="B96" s="16" t="s">
        <v>29</v>
      </c>
      <c r="C96" s="22" t="s">
        <v>30</v>
      </c>
      <c r="D96" s="4" t="s">
        <v>642</v>
      </c>
      <c r="E96" s="5">
        <v>44980</v>
      </c>
      <c r="F96" s="4">
        <v>2475</v>
      </c>
      <c r="G96" s="22" t="s">
        <v>162</v>
      </c>
      <c r="H96" s="23" t="s">
        <v>488</v>
      </c>
      <c r="I96" s="6">
        <v>44980</v>
      </c>
      <c r="J96" s="23">
        <v>2475</v>
      </c>
      <c r="K96" s="8"/>
      <c r="L96" s="23" t="s">
        <v>488</v>
      </c>
      <c r="M96" s="6">
        <v>44980</v>
      </c>
      <c r="N96" s="23">
        <v>2475</v>
      </c>
      <c r="O96" s="8" t="b">
        <f t="shared" si="0"/>
        <v>1</v>
      </c>
      <c r="P96" s="8"/>
      <c r="Q96" s="8"/>
      <c r="R96" s="8"/>
      <c r="S96" s="8"/>
      <c r="T96" s="8"/>
      <c r="U96" s="8"/>
      <c r="V96" s="8"/>
      <c r="W96" s="8"/>
      <c r="X96" s="8"/>
    </row>
    <row r="97" spans="2:24" ht="19.5" customHeight="1">
      <c r="B97" s="16" t="s">
        <v>29</v>
      </c>
      <c r="C97" s="22" t="s">
        <v>30</v>
      </c>
      <c r="D97" s="4" t="s">
        <v>642</v>
      </c>
      <c r="E97" s="5">
        <v>44980</v>
      </c>
      <c r="F97" s="4">
        <v>775</v>
      </c>
      <c r="G97" s="22" t="s">
        <v>162</v>
      </c>
      <c r="H97" s="23" t="s">
        <v>487</v>
      </c>
      <c r="I97" s="6">
        <v>44980</v>
      </c>
      <c r="J97" s="23">
        <v>775</v>
      </c>
      <c r="K97" s="8"/>
      <c r="L97" s="23" t="s">
        <v>487</v>
      </c>
      <c r="M97" s="6">
        <v>44980</v>
      </c>
      <c r="N97" s="23">
        <v>775</v>
      </c>
      <c r="O97" s="8" t="b">
        <f t="shared" si="0"/>
        <v>1</v>
      </c>
      <c r="P97" s="8"/>
      <c r="Q97" s="8"/>
      <c r="R97" s="8"/>
      <c r="S97" s="8"/>
      <c r="T97" s="8"/>
      <c r="U97" s="8"/>
      <c r="V97" s="8"/>
      <c r="W97" s="8"/>
      <c r="X97" s="8"/>
    </row>
    <row r="98" spans="2:24" ht="19.5" customHeight="1">
      <c r="B98" s="16" t="s">
        <v>29</v>
      </c>
      <c r="C98" s="22" t="s">
        <v>30</v>
      </c>
      <c r="D98" s="4" t="s">
        <v>642</v>
      </c>
      <c r="E98" s="5">
        <v>44980</v>
      </c>
      <c r="F98" s="4">
        <v>288</v>
      </c>
      <c r="G98" s="22" t="s">
        <v>162</v>
      </c>
      <c r="H98" s="23" t="s">
        <v>486</v>
      </c>
      <c r="I98" s="6">
        <v>44980</v>
      </c>
      <c r="J98" s="23">
        <v>288</v>
      </c>
      <c r="K98" s="8"/>
      <c r="L98" s="23" t="s">
        <v>486</v>
      </c>
      <c r="M98" s="6">
        <v>44980</v>
      </c>
      <c r="N98" s="23">
        <v>288</v>
      </c>
      <c r="O98" s="8" t="b">
        <f t="shared" si="0"/>
        <v>1</v>
      </c>
      <c r="P98" s="8"/>
      <c r="Q98" s="8"/>
      <c r="R98" s="8"/>
      <c r="S98" s="8"/>
      <c r="T98" s="8"/>
      <c r="U98" s="8"/>
      <c r="V98" s="8"/>
      <c r="W98" s="8"/>
      <c r="X98" s="8"/>
    </row>
    <row r="99" spans="2:24" ht="19.5" customHeight="1">
      <c r="B99" s="16" t="s">
        <v>29</v>
      </c>
      <c r="C99" s="22" t="s">
        <v>30</v>
      </c>
      <c r="D99" s="4" t="s">
        <v>642</v>
      </c>
      <c r="E99" s="5">
        <v>44980</v>
      </c>
      <c r="F99" s="4">
        <v>755</v>
      </c>
      <c r="G99" s="22" t="s">
        <v>162</v>
      </c>
      <c r="H99" s="23" t="s">
        <v>484</v>
      </c>
      <c r="I99" s="6">
        <v>44980</v>
      </c>
      <c r="J99" s="23">
        <v>755</v>
      </c>
      <c r="K99" s="8"/>
      <c r="L99" s="23" t="s">
        <v>484</v>
      </c>
      <c r="M99" s="6">
        <v>44980</v>
      </c>
      <c r="N99" s="23">
        <v>755</v>
      </c>
      <c r="O99" s="8" t="b">
        <f t="shared" si="0"/>
        <v>1</v>
      </c>
      <c r="P99" s="8"/>
      <c r="Q99" s="8"/>
      <c r="R99" s="8"/>
      <c r="S99" s="8"/>
      <c r="T99" s="8"/>
      <c r="U99" s="8"/>
      <c r="V99" s="8"/>
      <c r="W99" s="8"/>
      <c r="X99" s="8"/>
    </row>
    <row r="100" spans="2:24" ht="19.5" customHeight="1">
      <c r="B100" s="16" t="s">
        <v>29</v>
      </c>
      <c r="C100" s="22" t="s">
        <v>30</v>
      </c>
      <c r="D100" s="4" t="s">
        <v>642</v>
      </c>
      <c r="E100" s="5">
        <v>44980</v>
      </c>
      <c r="F100" s="4">
        <v>934.56</v>
      </c>
      <c r="G100" s="22" t="s">
        <v>162</v>
      </c>
      <c r="H100" s="23" t="s">
        <v>481</v>
      </c>
      <c r="I100" s="6">
        <v>44980</v>
      </c>
      <c r="J100" s="23">
        <v>934.56</v>
      </c>
      <c r="K100" s="8"/>
      <c r="L100" s="23" t="s">
        <v>481</v>
      </c>
      <c r="M100" s="6">
        <v>44980</v>
      </c>
      <c r="N100" s="23">
        <v>934.56</v>
      </c>
      <c r="O100" s="8" t="b">
        <f t="shared" si="0"/>
        <v>1</v>
      </c>
      <c r="P100" s="8"/>
      <c r="Q100" s="8"/>
      <c r="R100" s="8"/>
      <c r="S100" s="8"/>
      <c r="T100" s="8"/>
      <c r="U100" s="8"/>
      <c r="V100" s="8"/>
      <c r="W100" s="8"/>
      <c r="X100" s="8"/>
    </row>
    <row r="101" spans="2:24" ht="19.5" customHeight="1">
      <c r="B101" s="16" t="s">
        <v>29</v>
      </c>
      <c r="C101" s="22" t="s">
        <v>30</v>
      </c>
      <c r="D101" s="4" t="s">
        <v>643</v>
      </c>
      <c r="E101" s="5">
        <v>44985</v>
      </c>
      <c r="F101" s="4">
        <v>2680.32</v>
      </c>
      <c r="G101" s="22" t="s">
        <v>177</v>
      </c>
      <c r="H101" s="23" t="s">
        <v>467</v>
      </c>
      <c r="I101" s="6">
        <v>44985</v>
      </c>
      <c r="J101" s="23">
        <v>2680.32</v>
      </c>
      <c r="K101" s="8"/>
      <c r="L101" s="23" t="s">
        <v>467</v>
      </c>
      <c r="M101" s="6">
        <v>44985</v>
      </c>
      <c r="N101" s="23">
        <v>2680.32</v>
      </c>
      <c r="O101" s="8" t="b">
        <f t="shared" si="0"/>
        <v>1</v>
      </c>
      <c r="P101" s="8"/>
      <c r="Q101" s="8"/>
      <c r="R101" s="8"/>
      <c r="S101" s="8"/>
      <c r="T101" s="8"/>
      <c r="U101" s="8"/>
      <c r="V101" s="8"/>
      <c r="W101" s="8"/>
      <c r="X101" s="8"/>
    </row>
    <row r="102" spans="2:24" ht="19.5" customHeight="1">
      <c r="B102" s="16" t="s">
        <v>29</v>
      </c>
      <c r="C102" s="22" t="s">
        <v>30</v>
      </c>
      <c r="D102" s="4" t="s">
        <v>643</v>
      </c>
      <c r="E102" s="5">
        <v>44985</v>
      </c>
      <c r="F102" s="4">
        <v>16</v>
      </c>
      <c r="G102" s="22" t="s">
        <v>162</v>
      </c>
      <c r="H102" s="23" t="s">
        <v>479</v>
      </c>
      <c r="I102" s="6">
        <v>44985</v>
      </c>
      <c r="J102" s="23">
        <v>16</v>
      </c>
      <c r="K102" s="8"/>
      <c r="L102" s="23" t="s">
        <v>479</v>
      </c>
      <c r="M102" s="6">
        <v>44985</v>
      </c>
      <c r="N102" s="23">
        <v>16</v>
      </c>
      <c r="O102" s="8" t="b">
        <f t="shared" si="0"/>
        <v>1</v>
      </c>
      <c r="P102" s="8"/>
      <c r="Q102" s="8"/>
      <c r="R102" s="8"/>
      <c r="S102" s="8"/>
      <c r="T102" s="8"/>
      <c r="U102" s="8"/>
      <c r="V102" s="8"/>
      <c r="W102" s="8"/>
      <c r="X102" s="8"/>
    </row>
    <row r="103" spans="2:24" ht="19.5" customHeight="1">
      <c r="B103" s="16" t="s">
        <v>29</v>
      </c>
      <c r="C103" s="22" t="s">
        <v>30</v>
      </c>
      <c r="D103" s="4" t="s">
        <v>643</v>
      </c>
      <c r="E103" s="5">
        <v>44985</v>
      </c>
      <c r="F103" s="4">
        <v>1353.6</v>
      </c>
      <c r="G103" s="22" t="s">
        <v>162</v>
      </c>
      <c r="H103" s="23" t="s">
        <v>478</v>
      </c>
      <c r="I103" s="6">
        <v>44985</v>
      </c>
      <c r="J103" s="23">
        <v>1353.6</v>
      </c>
      <c r="K103" s="8"/>
      <c r="L103" s="23" t="s">
        <v>478</v>
      </c>
      <c r="M103" s="6">
        <v>44985</v>
      </c>
      <c r="N103" s="23">
        <v>1353.6</v>
      </c>
      <c r="O103" s="8" t="b">
        <f t="shared" si="0"/>
        <v>1</v>
      </c>
      <c r="P103" s="8"/>
      <c r="Q103" s="8"/>
      <c r="R103" s="8"/>
      <c r="S103" s="8"/>
      <c r="T103" s="8"/>
      <c r="U103" s="8"/>
      <c r="V103" s="8"/>
      <c r="W103" s="8"/>
      <c r="X103" s="8"/>
    </row>
    <row r="104" spans="2:24" ht="19.5" customHeight="1">
      <c r="B104" s="16" t="s">
        <v>29</v>
      </c>
      <c r="C104" s="22" t="s">
        <v>30</v>
      </c>
      <c r="D104" s="4" t="s">
        <v>643</v>
      </c>
      <c r="E104" s="5">
        <v>44985</v>
      </c>
      <c r="F104" s="4">
        <v>4662</v>
      </c>
      <c r="G104" s="22" t="s">
        <v>162</v>
      </c>
      <c r="H104" s="23" t="s">
        <v>476</v>
      </c>
      <c r="I104" s="6">
        <v>44985</v>
      </c>
      <c r="J104" s="23">
        <v>4662</v>
      </c>
      <c r="K104" s="8"/>
      <c r="L104" s="23" t="s">
        <v>476</v>
      </c>
      <c r="M104" s="6">
        <v>44985</v>
      </c>
      <c r="N104" s="23">
        <v>4662</v>
      </c>
      <c r="O104" s="8" t="b">
        <f t="shared" si="0"/>
        <v>1</v>
      </c>
      <c r="P104" s="8"/>
      <c r="Q104" s="8"/>
      <c r="R104" s="8"/>
      <c r="S104" s="8"/>
      <c r="T104" s="8"/>
      <c r="U104" s="8"/>
      <c r="V104" s="8"/>
      <c r="W104" s="8"/>
      <c r="X104" s="8"/>
    </row>
    <row r="105" spans="2:24" ht="19.5" customHeight="1">
      <c r="B105" s="16" t="s">
        <v>29</v>
      </c>
      <c r="C105" s="22" t="s">
        <v>30</v>
      </c>
      <c r="D105" s="4" t="s">
        <v>643</v>
      </c>
      <c r="E105" s="5">
        <v>44985</v>
      </c>
      <c r="F105" s="4">
        <v>1422</v>
      </c>
      <c r="G105" s="22" t="s">
        <v>162</v>
      </c>
      <c r="H105" s="23" t="s">
        <v>475</v>
      </c>
      <c r="I105" s="6">
        <v>44985</v>
      </c>
      <c r="J105" s="23">
        <v>1422</v>
      </c>
      <c r="K105" s="8"/>
      <c r="L105" s="23" t="s">
        <v>475</v>
      </c>
      <c r="M105" s="6">
        <v>44985</v>
      </c>
      <c r="N105" s="23">
        <v>1422</v>
      </c>
      <c r="O105" s="8" t="b">
        <f t="shared" si="0"/>
        <v>1</v>
      </c>
      <c r="P105" s="8"/>
      <c r="Q105" s="8"/>
      <c r="R105" s="8"/>
      <c r="S105" s="8"/>
      <c r="T105" s="8"/>
      <c r="U105" s="8"/>
      <c r="V105" s="8"/>
      <c r="W105" s="8"/>
      <c r="X105" s="8"/>
    </row>
    <row r="106" spans="2:24" ht="19.5" customHeight="1">
      <c r="B106" s="16" t="s">
        <v>29</v>
      </c>
      <c r="C106" s="22" t="s">
        <v>30</v>
      </c>
      <c r="D106" s="4" t="s">
        <v>643</v>
      </c>
      <c r="E106" s="5">
        <v>44985</v>
      </c>
      <c r="F106" s="4">
        <v>11995.9</v>
      </c>
      <c r="G106" s="22" t="s">
        <v>162</v>
      </c>
      <c r="H106" s="23" t="s">
        <v>474</v>
      </c>
      <c r="I106" s="6">
        <v>44985</v>
      </c>
      <c r="J106" s="23">
        <v>11995.9</v>
      </c>
      <c r="K106" s="8"/>
      <c r="L106" s="23" t="s">
        <v>474</v>
      </c>
      <c r="M106" s="6">
        <v>44985</v>
      </c>
      <c r="N106" s="23">
        <v>11995.9</v>
      </c>
      <c r="O106" s="8" t="b">
        <f t="shared" si="0"/>
        <v>1</v>
      </c>
      <c r="P106" s="8"/>
      <c r="Q106" s="8"/>
      <c r="R106" s="8"/>
      <c r="S106" s="8"/>
      <c r="T106" s="8"/>
      <c r="U106" s="8"/>
      <c r="V106" s="8"/>
      <c r="W106" s="8"/>
      <c r="X106" s="8"/>
    </row>
    <row r="107" spans="2:24" ht="19.5" customHeight="1">
      <c r="B107" s="16" t="s">
        <v>29</v>
      </c>
      <c r="C107" s="22" t="s">
        <v>30</v>
      </c>
      <c r="D107" s="4" t="s">
        <v>643</v>
      </c>
      <c r="E107" s="5">
        <v>44985</v>
      </c>
      <c r="F107" s="4">
        <v>574</v>
      </c>
      <c r="G107" s="22" t="s">
        <v>162</v>
      </c>
      <c r="H107" s="23" t="s">
        <v>473</v>
      </c>
      <c r="I107" s="6">
        <v>44985</v>
      </c>
      <c r="J107" s="23">
        <v>574</v>
      </c>
      <c r="K107" s="8"/>
      <c r="L107" s="23" t="s">
        <v>473</v>
      </c>
      <c r="M107" s="6">
        <v>44985</v>
      </c>
      <c r="N107" s="23">
        <v>574</v>
      </c>
      <c r="O107" s="8" t="b">
        <f t="shared" si="0"/>
        <v>1</v>
      </c>
      <c r="P107" s="8"/>
      <c r="Q107" s="8"/>
      <c r="R107" s="8"/>
      <c r="S107" s="8"/>
      <c r="T107" s="8"/>
      <c r="U107" s="8"/>
      <c r="V107" s="8"/>
      <c r="W107" s="8"/>
      <c r="X107" s="8"/>
    </row>
    <row r="108" spans="2:24" ht="19.5" customHeight="1">
      <c r="B108" s="16" t="s">
        <v>29</v>
      </c>
      <c r="C108" s="22" t="s">
        <v>30</v>
      </c>
      <c r="D108" s="4" t="s">
        <v>643</v>
      </c>
      <c r="E108" s="5">
        <v>44985</v>
      </c>
      <c r="F108" s="4">
        <v>3281.6225</v>
      </c>
      <c r="G108" s="22" t="s">
        <v>162</v>
      </c>
      <c r="H108" s="23" t="s">
        <v>472</v>
      </c>
      <c r="I108" s="6">
        <v>44985</v>
      </c>
      <c r="J108" s="23">
        <v>3281.6225</v>
      </c>
      <c r="K108" s="8"/>
      <c r="L108" s="23" t="s">
        <v>472</v>
      </c>
      <c r="M108" s="6">
        <v>44985</v>
      </c>
      <c r="N108" s="23">
        <v>3281.6225</v>
      </c>
      <c r="O108" s="8" t="b">
        <f t="shared" si="0"/>
        <v>1</v>
      </c>
      <c r="P108" s="8"/>
      <c r="Q108" s="8"/>
      <c r="R108" s="8"/>
      <c r="S108" s="8"/>
      <c r="T108" s="8"/>
      <c r="U108" s="8"/>
      <c r="V108" s="8"/>
      <c r="W108" s="8"/>
      <c r="X108" s="8"/>
    </row>
    <row r="109" spans="2:24" ht="19.5" customHeight="1">
      <c r="B109" s="16" t="s">
        <v>29</v>
      </c>
      <c r="C109" s="22" t="s">
        <v>30</v>
      </c>
      <c r="D109" s="4" t="s">
        <v>643</v>
      </c>
      <c r="E109" s="5">
        <v>44985</v>
      </c>
      <c r="F109" s="4">
        <v>1837.62</v>
      </c>
      <c r="G109" s="22" t="s">
        <v>162</v>
      </c>
      <c r="H109" s="23" t="s">
        <v>471</v>
      </c>
      <c r="I109" s="6">
        <v>44985</v>
      </c>
      <c r="J109" s="23">
        <v>1837.62</v>
      </c>
      <c r="K109" s="8"/>
      <c r="L109" s="23" t="s">
        <v>471</v>
      </c>
      <c r="M109" s="6">
        <v>44985</v>
      </c>
      <c r="N109" s="23">
        <v>1837.62</v>
      </c>
      <c r="O109" s="8" t="b">
        <f t="shared" si="0"/>
        <v>1</v>
      </c>
      <c r="P109" s="8"/>
      <c r="Q109" s="8"/>
      <c r="R109" s="8"/>
      <c r="S109" s="8"/>
      <c r="T109" s="8"/>
      <c r="U109" s="8"/>
      <c r="V109" s="8"/>
      <c r="W109" s="8"/>
      <c r="X109" s="8"/>
    </row>
    <row r="110" spans="2:24" ht="19.5" customHeight="1">
      <c r="B110" s="16" t="s">
        <v>29</v>
      </c>
      <c r="C110" s="22" t="s">
        <v>30</v>
      </c>
      <c r="D110" s="4" t="s">
        <v>643</v>
      </c>
      <c r="E110" s="5">
        <v>44985</v>
      </c>
      <c r="F110" s="4">
        <v>816.6192</v>
      </c>
      <c r="G110" s="22" t="s">
        <v>177</v>
      </c>
      <c r="H110" s="23" t="s">
        <v>470</v>
      </c>
      <c r="I110" s="6">
        <v>44985</v>
      </c>
      <c r="J110" s="23">
        <v>816.6192</v>
      </c>
      <c r="K110" s="8"/>
      <c r="L110" s="23" t="s">
        <v>470</v>
      </c>
      <c r="M110" s="6">
        <v>44985</v>
      </c>
      <c r="N110" s="23">
        <v>816.6192</v>
      </c>
      <c r="O110" s="8" t="b">
        <f t="shared" si="0"/>
        <v>1</v>
      </c>
      <c r="P110" s="8"/>
      <c r="Q110" s="8"/>
      <c r="R110" s="8"/>
      <c r="S110" s="8"/>
      <c r="T110" s="8"/>
      <c r="U110" s="8"/>
      <c r="V110" s="8"/>
      <c r="W110" s="8"/>
      <c r="X110" s="8"/>
    </row>
    <row r="111" spans="2:24" ht="19.5" customHeight="1">
      <c r="B111" s="16" t="s">
        <v>29</v>
      </c>
      <c r="C111" s="22" t="s">
        <v>30</v>
      </c>
      <c r="D111" s="4" t="s">
        <v>643</v>
      </c>
      <c r="E111" s="5">
        <v>44985</v>
      </c>
      <c r="F111" s="4">
        <v>6229.5</v>
      </c>
      <c r="G111" s="22" t="s">
        <v>162</v>
      </c>
      <c r="H111" s="23" t="s">
        <v>469</v>
      </c>
      <c r="I111" s="6">
        <v>44985</v>
      </c>
      <c r="J111" s="23">
        <v>6229.5</v>
      </c>
      <c r="K111" s="8"/>
      <c r="L111" s="23" t="s">
        <v>469</v>
      </c>
      <c r="M111" s="6">
        <v>44985</v>
      </c>
      <c r="N111" s="23">
        <v>6229.5</v>
      </c>
      <c r="O111" s="8" t="b">
        <f t="shared" si="0"/>
        <v>1</v>
      </c>
      <c r="P111" s="8"/>
      <c r="Q111" s="8"/>
      <c r="R111" s="8"/>
      <c r="S111" s="8"/>
      <c r="T111" s="8"/>
      <c r="U111" s="8"/>
      <c r="V111" s="8"/>
      <c r="W111" s="8"/>
      <c r="X111" s="8"/>
    </row>
    <row r="112" spans="2:24" ht="19.5" customHeight="1">
      <c r="B112" s="16" t="s">
        <v>29</v>
      </c>
      <c r="C112" s="22" t="s">
        <v>30</v>
      </c>
      <c r="D112" s="4" t="s">
        <v>643</v>
      </c>
      <c r="E112" s="5">
        <v>44985</v>
      </c>
      <c r="F112" s="4">
        <v>1114.4</v>
      </c>
      <c r="G112" s="22" t="s">
        <v>177</v>
      </c>
      <c r="H112" s="23" t="s">
        <v>468</v>
      </c>
      <c r="I112" s="6">
        <v>44985</v>
      </c>
      <c r="J112" s="23">
        <v>1114.4</v>
      </c>
      <c r="K112" s="8"/>
      <c r="L112" s="23" t="s">
        <v>468</v>
      </c>
      <c r="M112" s="6">
        <v>44985</v>
      </c>
      <c r="N112" s="23">
        <v>1114.4</v>
      </c>
      <c r="O112" s="8" t="b">
        <f t="shared" si="0"/>
        <v>1</v>
      </c>
      <c r="P112" s="8"/>
      <c r="Q112" s="8"/>
      <c r="R112" s="8"/>
      <c r="S112" s="8"/>
      <c r="T112" s="8"/>
      <c r="U112" s="8"/>
      <c r="V112" s="8"/>
      <c r="W112" s="8"/>
      <c r="X112" s="8"/>
    </row>
    <row r="113" spans="2:24" ht="19.5" customHeight="1">
      <c r="B113" s="16" t="s">
        <v>29</v>
      </c>
      <c r="C113" s="22" t="s">
        <v>30</v>
      </c>
      <c r="D113" s="4" t="s">
        <v>643</v>
      </c>
      <c r="E113" s="5">
        <v>44985</v>
      </c>
      <c r="F113" s="4">
        <v>2451</v>
      </c>
      <c r="G113" s="22" t="s">
        <v>162</v>
      </c>
      <c r="H113" s="23" t="s">
        <v>466</v>
      </c>
      <c r="I113" s="6">
        <v>44985</v>
      </c>
      <c r="J113" s="23">
        <v>2451</v>
      </c>
      <c r="K113" s="8"/>
      <c r="L113" s="23" t="s">
        <v>466</v>
      </c>
      <c r="M113" s="6">
        <v>44985</v>
      </c>
      <c r="N113" s="23">
        <v>2451</v>
      </c>
      <c r="O113" s="8" t="b">
        <f t="shared" si="0"/>
        <v>1</v>
      </c>
      <c r="P113" s="8"/>
      <c r="Q113" s="8"/>
      <c r="R113" s="8"/>
      <c r="S113" s="8"/>
      <c r="T113" s="8"/>
      <c r="U113" s="8"/>
      <c r="V113" s="8"/>
      <c r="W113" s="8"/>
      <c r="X113" s="8"/>
    </row>
    <row r="114" spans="2:24" ht="19.5" customHeight="1">
      <c r="B114" s="16" t="s">
        <v>29</v>
      </c>
      <c r="C114" s="22" t="s">
        <v>30</v>
      </c>
      <c r="D114" s="4" t="s">
        <v>643</v>
      </c>
      <c r="E114" s="5">
        <v>44985</v>
      </c>
      <c r="F114" s="4">
        <v>16170.954</v>
      </c>
      <c r="G114" s="22" t="s">
        <v>162</v>
      </c>
      <c r="H114" s="23" t="s">
        <v>464</v>
      </c>
      <c r="I114" s="6">
        <v>44985</v>
      </c>
      <c r="J114" s="23">
        <v>16170.954</v>
      </c>
      <c r="K114" s="8"/>
      <c r="L114" s="23" t="s">
        <v>464</v>
      </c>
      <c r="M114" s="6">
        <v>44985</v>
      </c>
      <c r="N114" s="23">
        <v>16170.954</v>
      </c>
      <c r="O114" s="8" t="b">
        <f t="shared" si="0"/>
        <v>1</v>
      </c>
      <c r="P114" s="8"/>
      <c r="Q114" s="8"/>
      <c r="R114" s="8"/>
      <c r="S114" s="8"/>
      <c r="T114" s="8"/>
      <c r="U114" s="8"/>
      <c r="V114" s="8"/>
      <c r="W114" s="8"/>
      <c r="X114" s="8"/>
    </row>
    <row r="115" spans="2:24" ht="19.5" customHeight="1">
      <c r="B115" s="16" t="s">
        <v>29</v>
      </c>
      <c r="C115" s="22" t="s">
        <v>30</v>
      </c>
      <c r="D115" s="4" t="s">
        <v>643</v>
      </c>
      <c r="E115" s="5">
        <v>44985</v>
      </c>
      <c r="F115" s="4">
        <v>820.53</v>
      </c>
      <c r="G115" s="22" t="s">
        <v>177</v>
      </c>
      <c r="H115" s="23" t="s">
        <v>463</v>
      </c>
      <c r="I115" s="6">
        <v>44985</v>
      </c>
      <c r="J115" s="23">
        <v>820.53</v>
      </c>
      <c r="K115" s="8"/>
      <c r="L115" s="23" t="s">
        <v>463</v>
      </c>
      <c r="M115" s="6">
        <v>44985</v>
      </c>
      <c r="N115" s="23">
        <v>820.53</v>
      </c>
      <c r="O115" s="8" t="b">
        <f t="shared" si="0"/>
        <v>1</v>
      </c>
      <c r="P115" s="8"/>
      <c r="Q115" s="8"/>
      <c r="R115" s="8"/>
      <c r="S115" s="8"/>
      <c r="T115" s="8"/>
      <c r="U115" s="8"/>
      <c r="V115" s="8"/>
      <c r="W115" s="8"/>
      <c r="X115" s="8"/>
    </row>
    <row r="116" spans="2:24" ht="19.5" customHeight="1">
      <c r="B116" s="16" t="s">
        <v>29</v>
      </c>
      <c r="C116" s="22" t="s">
        <v>30</v>
      </c>
      <c r="D116" s="4" t="s">
        <v>643</v>
      </c>
      <c r="E116" s="5">
        <v>44985</v>
      </c>
      <c r="F116" s="4">
        <v>637</v>
      </c>
      <c r="G116" s="22" t="s">
        <v>177</v>
      </c>
      <c r="H116" s="23" t="s">
        <v>461</v>
      </c>
      <c r="I116" s="6">
        <v>44985</v>
      </c>
      <c r="J116" s="23">
        <v>637</v>
      </c>
      <c r="K116" s="8"/>
      <c r="L116" s="23" t="s">
        <v>461</v>
      </c>
      <c r="M116" s="6">
        <v>44985</v>
      </c>
      <c r="N116" s="23">
        <v>637</v>
      </c>
      <c r="O116" s="8" t="b">
        <f t="shared" si="0"/>
        <v>1</v>
      </c>
      <c r="P116" s="8"/>
      <c r="Q116" s="8"/>
      <c r="R116" s="8"/>
      <c r="S116" s="8"/>
      <c r="T116" s="8"/>
      <c r="U116" s="8"/>
      <c r="V116" s="8"/>
      <c r="W116" s="8"/>
      <c r="X116" s="8"/>
    </row>
    <row r="117" spans="2:24" ht="19.5" customHeight="1">
      <c r="B117" s="16" t="s">
        <v>29</v>
      </c>
      <c r="C117" s="22" t="s">
        <v>30</v>
      </c>
      <c r="D117" s="4" t="s">
        <v>644</v>
      </c>
      <c r="E117" s="24">
        <v>44987</v>
      </c>
      <c r="F117" s="4">
        <v>20511</v>
      </c>
      <c r="G117" s="22" t="s">
        <v>162</v>
      </c>
      <c r="H117" s="23" t="s">
        <v>460</v>
      </c>
      <c r="I117" s="25">
        <v>44987</v>
      </c>
      <c r="J117" s="23">
        <v>20511</v>
      </c>
      <c r="K117" s="8"/>
      <c r="L117" s="23" t="s">
        <v>460</v>
      </c>
      <c r="M117" s="25">
        <v>44987</v>
      </c>
      <c r="N117" s="23">
        <v>20511</v>
      </c>
      <c r="O117" s="8" t="b">
        <f t="shared" si="0"/>
        <v>1</v>
      </c>
      <c r="P117" s="8"/>
      <c r="Q117" s="8"/>
      <c r="R117" s="8"/>
      <c r="S117" s="8"/>
      <c r="T117" s="8"/>
      <c r="U117" s="8"/>
      <c r="V117" s="8"/>
      <c r="W117" s="8"/>
      <c r="X117" s="8"/>
    </row>
    <row r="118" spans="2:24" ht="19.5" customHeight="1">
      <c r="B118" s="16" t="s">
        <v>29</v>
      </c>
      <c r="C118" s="22" t="s">
        <v>30</v>
      </c>
      <c r="D118" s="4" t="s">
        <v>644</v>
      </c>
      <c r="E118" s="24">
        <v>44987</v>
      </c>
      <c r="F118" s="4">
        <v>1925.8875</v>
      </c>
      <c r="G118" s="22" t="s">
        <v>162</v>
      </c>
      <c r="H118" s="23" t="s">
        <v>458</v>
      </c>
      <c r="I118" s="25">
        <v>44987</v>
      </c>
      <c r="J118" s="23">
        <v>1925.8875</v>
      </c>
      <c r="K118" s="8"/>
      <c r="L118" s="23" t="s">
        <v>458</v>
      </c>
      <c r="M118" s="25">
        <v>44987</v>
      </c>
      <c r="N118" s="23">
        <v>1925.8875</v>
      </c>
      <c r="O118" s="8" t="b">
        <f t="shared" si="0"/>
        <v>1</v>
      </c>
      <c r="P118" s="8"/>
      <c r="Q118" s="8"/>
      <c r="R118" s="8"/>
      <c r="S118" s="8"/>
      <c r="T118" s="8"/>
      <c r="U118" s="8"/>
      <c r="V118" s="8"/>
      <c r="W118" s="8"/>
      <c r="X118" s="8"/>
    </row>
    <row r="119" spans="2:24" ht="19.5" customHeight="1">
      <c r="B119" s="16" t="s">
        <v>29</v>
      </c>
      <c r="C119" s="22" t="s">
        <v>30</v>
      </c>
      <c r="D119" s="4" t="s">
        <v>644</v>
      </c>
      <c r="E119" s="24">
        <v>44987</v>
      </c>
      <c r="F119" s="4">
        <v>3555.35</v>
      </c>
      <c r="G119" s="22" t="s">
        <v>162</v>
      </c>
      <c r="H119" s="23" t="s">
        <v>457</v>
      </c>
      <c r="I119" s="25">
        <v>44987</v>
      </c>
      <c r="J119" s="23">
        <v>3555.35</v>
      </c>
      <c r="K119" s="8"/>
      <c r="L119" s="23" t="s">
        <v>457</v>
      </c>
      <c r="M119" s="25">
        <v>44987</v>
      </c>
      <c r="N119" s="23">
        <v>3555.35</v>
      </c>
      <c r="O119" s="8" t="b">
        <f t="shared" si="0"/>
        <v>1</v>
      </c>
      <c r="P119" s="8"/>
      <c r="Q119" s="8"/>
      <c r="R119" s="8"/>
      <c r="S119" s="8"/>
      <c r="T119" s="8"/>
      <c r="U119" s="8"/>
      <c r="V119" s="8"/>
      <c r="W119" s="8"/>
      <c r="X119" s="8"/>
    </row>
    <row r="120" spans="2:24" ht="19.5" customHeight="1">
      <c r="B120" s="16" t="s">
        <v>29</v>
      </c>
      <c r="C120" s="22" t="s">
        <v>30</v>
      </c>
      <c r="D120" s="4" t="s">
        <v>644</v>
      </c>
      <c r="E120" s="24">
        <v>44987</v>
      </c>
      <c r="F120" s="4">
        <v>2100</v>
      </c>
      <c r="G120" s="22" t="s">
        <v>162</v>
      </c>
      <c r="H120" s="23" t="s">
        <v>456</v>
      </c>
      <c r="I120" s="25">
        <v>44987</v>
      </c>
      <c r="J120" s="23">
        <v>2100</v>
      </c>
      <c r="K120" s="8"/>
      <c r="L120" s="23" t="s">
        <v>456</v>
      </c>
      <c r="M120" s="25">
        <v>44987</v>
      </c>
      <c r="N120" s="23">
        <v>2100</v>
      </c>
      <c r="O120" s="8" t="b">
        <f t="shared" si="0"/>
        <v>1</v>
      </c>
      <c r="P120" s="8"/>
      <c r="Q120" s="8"/>
      <c r="R120" s="8"/>
      <c r="S120" s="8"/>
      <c r="T120" s="8"/>
      <c r="U120" s="8"/>
      <c r="V120" s="8"/>
      <c r="W120" s="8"/>
      <c r="X120" s="8"/>
    </row>
    <row r="121" spans="2:24" ht="19.5" customHeight="1">
      <c r="B121" s="16" t="s">
        <v>29</v>
      </c>
      <c r="C121" s="22" t="s">
        <v>30</v>
      </c>
      <c r="D121" s="4" t="s">
        <v>644</v>
      </c>
      <c r="E121" s="24">
        <v>44987</v>
      </c>
      <c r="F121" s="4">
        <v>4837</v>
      </c>
      <c r="G121" s="22" t="s">
        <v>162</v>
      </c>
      <c r="H121" s="23" t="s">
        <v>455</v>
      </c>
      <c r="I121" s="25">
        <v>44987</v>
      </c>
      <c r="J121" s="23">
        <v>4837</v>
      </c>
      <c r="K121" s="8"/>
      <c r="L121" s="23" t="s">
        <v>455</v>
      </c>
      <c r="M121" s="25">
        <v>44987</v>
      </c>
      <c r="N121" s="23">
        <v>4837</v>
      </c>
      <c r="O121" s="8" t="b">
        <f t="shared" si="0"/>
        <v>1</v>
      </c>
      <c r="P121" s="8"/>
      <c r="Q121" s="8"/>
      <c r="R121" s="8"/>
      <c r="S121" s="8"/>
      <c r="T121" s="8"/>
      <c r="U121" s="8"/>
      <c r="V121" s="8"/>
      <c r="W121" s="8"/>
      <c r="X121" s="8"/>
    </row>
    <row r="122" spans="2:24" ht="19.5" customHeight="1">
      <c r="B122" s="16" t="s">
        <v>29</v>
      </c>
      <c r="C122" s="22" t="s">
        <v>30</v>
      </c>
      <c r="D122" s="4" t="s">
        <v>644</v>
      </c>
      <c r="E122" s="24">
        <v>44987</v>
      </c>
      <c r="F122" s="4">
        <v>4540.5</v>
      </c>
      <c r="G122" s="22" t="s">
        <v>162</v>
      </c>
      <c r="H122" s="23" t="s">
        <v>454</v>
      </c>
      <c r="I122" s="25">
        <v>44987</v>
      </c>
      <c r="J122" s="23">
        <v>4540.5</v>
      </c>
      <c r="K122" s="8"/>
      <c r="L122" s="23" t="s">
        <v>454</v>
      </c>
      <c r="M122" s="25">
        <v>44987</v>
      </c>
      <c r="N122" s="23">
        <v>4540.5</v>
      </c>
      <c r="O122" s="8" t="b">
        <f t="shared" si="0"/>
        <v>1</v>
      </c>
      <c r="P122" s="8"/>
      <c r="Q122" s="8"/>
      <c r="R122" s="8"/>
      <c r="S122" s="8"/>
      <c r="T122" s="8"/>
      <c r="U122" s="8"/>
      <c r="V122" s="8"/>
      <c r="W122" s="8"/>
      <c r="X122" s="8"/>
    </row>
    <row r="123" spans="2:24" ht="19.5" customHeight="1">
      <c r="B123" s="16" t="s">
        <v>29</v>
      </c>
      <c r="C123" s="22" t="s">
        <v>30</v>
      </c>
      <c r="D123" s="4" t="s">
        <v>644</v>
      </c>
      <c r="E123" s="24">
        <v>44987</v>
      </c>
      <c r="F123" s="4">
        <v>19200</v>
      </c>
      <c r="G123" s="22" t="s">
        <v>162</v>
      </c>
      <c r="H123" s="23" t="s">
        <v>453</v>
      </c>
      <c r="I123" s="25">
        <v>44987</v>
      </c>
      <c r="J123" s="23">
        <v>19200</v>
      </c>
      <c r="K123" s="8"/>
      <c r="L123" s="23" t="s">
        <v>453</v>
      </c>
      <c r="M123" s="25">
        <v>44987</v>
      </c>
      <c r="N123" s="23">
        <v>19200</v>
      </c>
      <c r="O123" s="8" t="b">
        <f t="shared" si="0"/>
        <v>1</v>
      </c>
      <c r="P123" s="8"/>
      <c r="Q123" s="8"/>
      <c r="R123" s="8"/>
      <c r="S123" s="8"/>
      <c r="T123" s="8"/>
      <c r="U123" s="8"/>
      <c r="V123" s="8"/>
      <c r="W123" s="8"/>
      <c r="X123" s="8"/>
    </row>
    <row r="124" spans="2:24" ht="19.5" customHeight="1">
      <c r="B124" s="16" t="s">
        <v>29</v>
      </c>
      <c r="C124" s="22" t="s">
        <v>30</v>
      </c>
      <c r="D124" s="4" t="s">
        <v>644</v>
      </c>
      <c r="E124" s="24">
        <v>44987</v>
      </c>
      <c r="F124" s="4">
        <v>1070.5968</v>
      </c>
      <c r="G124" s="22" t="s">
        <v>162</v>
      </c>
      <c r="H124" s="23" t="s">
        <v>451</v>
      </c>
      <c r="I124" s="25">
        <v>44987</v>
      </c>
      <c r="J124" s="23">
        <v>1070.5968</v>
      </c>
      <c r="K124" s="8"/>
      <c r="L124" s="23" t="s">
        <v>451</v>
      </c>
      <c r="M124" s="25">
        <v>44987</v>
      </c>
      <c r="N124" s="23">
        <v>1070.5968</v>
      </c>
      <c r="O124" s="8" t="b">
        <f t="shared" si="0"/>
        <v>1</v>
      </c>
      <c r="P124" s="8"/>
      <c r="Q124" s="8"/>
      <c r="R124" s="8"/>
      <c r="S124" s="8"/>
      <c r="T124" s="8"/>
      <c r="U124" s="8"/>
      <c r="V124" s="8"/>
      <c r="W124" s="8"/>
      <c r="X124" s="8"/>
    </row>
    <row r="125" spans="2:24" ht="19.5" customHeight="1">
      <c r="B125" s="16" t="s">
        <v>29</v>
      </c>
      <c r="C125" s="22" t="s">
        <v>30</v>
      </c>
      <c r="D125" s="4" t="s">
        <v>644</v>
      </c>
      <c r="E125" s="24">
        <v>44987</v>
      </c>
      <c r="F125" s="4">
        <v>1711.9</v>
      </c>
      <c r="G125" s="22" t="s">
        <v>162</v>
      </c>
      <c r="H125" s="23" t="s">
        <v>450</v>
      </c>
      <c r="I125" s="25">
        <v>44987</v>
      </c>
      <c r="J125" s="23">
        <v>1711.9</v>
      </c>
      <c r="K125" s="8"/>
      <c r="L125" s="23" t="s">
        <v>450</v>
      </c>
      <c r="M125" s="25">
        <v>44987</v>
      </c>
      <c r="N125" s="23">
        <v>1711.9</v>
      </c>
      <c r="O125" s="8" t="b">
        <f t="shared" si="0"/>
        <v>1</v>
      </c>
      <c r="P125" s="8"/>
      <c r="Q125" s="8"/>
      <c r="R125" s="8"/>
      <c r="S125" s="8"/>
      <c r="T125" s="8"/>
      <c r="U125" s="8"/>
      <c r="V125" s="8"/>
      <c r="W125" s="8"/>
      <c r="X125" s="8"/>
    </row>
    <row r="126" spans="2:24" ht="19.5" customHeight="1">
      <c r="B126" s="16" t="s">
        <v>29</v>
      </c>
      <c r="C126" s="22" t="s">
        <v>30</v>
      </c>
      <c r="D126" s="4" t="s">
        <v>644</v>
      </c>
      <c r="E126" s="24">
        <v>44987</v>
      </c>
      <c r="F126" s="4">
        <v>4917.75</v>
      </c>
      <c r="G126" s="22" t="s">
        <v>162</v>
      </c>
      <c r="H126" s="23" t="s">
        <v>449</v>
      </c>
      <c r="I126" s="25">
        <v>44987</v>
      </c>
      <c r="J126" s="23">
        <v>4917.75</v>
      </c>
      <c r="K126" s="8"/>
      <c r="L126" s="23" t="s">
        <v>449</v>
      </c>
      <c r="M126" s="25">
        <v>44987</v>
      </c>
      <c r="N126" s="23">
        <v>4917.75</v>
      </c>
      <c r="O126" s="8" t="b">
        <f t="shared" si="0"/>
        <v>1</v>
      </c>
      <c r="P126" s="8"/>
      <c r="Q126" s="8"/>
      <c r="R126" s="8"/>
      <c r="S126" s="8"/>
      <c r="T126" s="8"/>
      <c r="U126" s="8"/>
      <c r="V126" s="8"/>
      <c r="W126" s="8"/>
      <c r="X126" s="8"/>
    </row>
    <row r="127" spans="2:24" ht="19.5" customHeight="1">
      <c r="B127" s="16" t="s">
        <v>29</v>
      </c>
      <c r="C127" s="22" t="s">
        <v>30</v>
      </c>
      <c r="D127" s="4" t="s">
        <v>644</v>
      </c>
      <c r="E127" s="24">
        <v>44987</v>
      </c>
      <c r="F127" s="4">
        <v>5508</v>
      </c>
      <c r="G127" s="22" t="s">
        <v>162</v>
      </c>
      <c r="H127" s="23" t="s">
        <v>448</v>
      </c>
      <c r="I127" s="25">
        <v>44987</v>
      </c>
      <c r="J127" s="23">
        <v>5508</v>
      </c>
      <c r="K127" s="8"/>
      <c r="L127" s="23" t="s">
        <v>448</v>
      </c>
      <c r="M127" s="25">
        <v>44987</v>
      </c>
      <c r="N127" s="23">
        <v>5508</v>
      </c>
      <c r="O127" s="8" t="b">
        <f t="shared" si="0"/>
        <v>1</v>
      </c>
      <c r="P127" s="8"/>
      <c r="Q127" s="8"/>
      <c r="R127" s="8"/>
      <c r="S127" s="8"/>
      <c r="T127" s="8"/>
      <c r="U127" s="8"/>
      <c r="V127" s="8"/>
      <c r="W127" s="8"/>
      <c r="X127" s="8"/>
    </row>
    <row r="128" spans="2:24" ht="19.5" customHeight="1">
      <c r="B128" s="16" t="s">
        <v>29</v>
      </c>
      <c r="C128" s="22" t="s">
        <v>30</v>
      </c>
      <c r="D128" s="4" t="s">
        <v>644</v>
      </c>
      <c r="E128" s="24">
        <v>44987</v>
      </c>
      <c r="F128" s="4">
        <v>1874.76</v>
      </c>
      <c r="G128" s="22" t="s">
        <v>177</v>
      </c>
      <c r="H128" s="23" t="s">
        <v>447</v>
      </c>
      <c r="I128" s="25">
        <v>44987</v>
      </c>
      <c r="J128" s="23">
        <v>1874.76</v>
      </c>
      <c r="K128" s="8"/>
      <c r="L128" s="23" t="s">
        <v>447</v>
      </c>
      <c r="M128" s="25">
        <v>44987</v>
      </c>
      <c r="N128" s="23">
        <v>1874.76</v>
      </c>
      <c r="O128" s="8" t="b">
        <f t="shared" si="0"/>
        <v>1</v>
      </c>
      <c r="P128" s="8"/>
      <c r="Q128" s="8"/>
      <c r="R128" s="8"/>
      <c r="S128" s="8"/>
      <c r="T128" s="8"/>
      <c r="U128" s="8"/>
      <c r="V128" s="8"/>
      <c r="W128" s="8"/>
      <c r="X128" s="8"/>
    </row>
    <row r="129" spans="2:24" ht="19.5" customHeight="1">
      <c r="B129" s="16" t="s">
        <v>29</v>
      </c>
      <c r="C129" s="22" t="s">
        <v>30</v>
      </c>
      <c r="D129" s="4" t="s">
        <v>644</v>
      </c>
      <c r="E129" s="24">
        <v>44987</v>
      </c>
      <c r="F129" s="4">
        <v>1932.3</v>
      </c>
      <c r="G129" s="22" t="s">
        <v>177</v>
      </c>
      <c r="H129" s="23" t="s">
        <v>446</v>
      </c>
      <c r="I129" s="25">
        <v>44987</v>
      </c>
      <c r="J129" s="23">
        <v>1932.3</v>
      </c>
      <c r="K129" s="8"/>
      <c r="L129" s="23" t="s">
        <v>446</v>
      </c>
      <c r="M129" s="25">
        <v>44987</v>
      </c>
      <c r="N129" s="23">
        <v>1932.3</v>
      </c>
      <c r="O129" s="8" t="b">
        <f t="shared" si="0"/>
        <v>1</v>
      </c>
      <c r="P129" s="8"/>
      <c r="Q129" s="8"/>
      <c r="R129" s="8"/>
      <c r="S129" s="8"/>
      <c r="T129" s="8"/>
      <c r="U129" s="8"/>
      <c r="V129" s="8"/>
      <c r="W129" s="8"/>
      <c r="X129" s="8"/>
    </row>
    <row r="130" spans="2:24" ht="19.5" customHeight="1">
      <c r="B130" s="16" t="s">
        <v>29</v>
      </c>
      <c r="C130" s="22" t="s">
        <v>30</v>
      </c>
      <c r="D130" s="4" t="s">
        <v>644</v>
      </c>
      <c r="E130" s="24">
        <v>44987</v>
      </c>
      <c r="F130" s="4">
        <v>2437.8092</v>
      </c>
      <c r="G130" s="22" t="s">
        <v>177</v>
      </c>
      <c r="H130" s="23" t="s">
        <v>445</v>
      </c>
      <c r="I130" s="25">
        <v>44987</v>
      </c>
      <c r="J130" s="23">
        <v>2437.8092</v>
      </c>
      <c r="K130" s="8"/>
      <c r="L130" s="23" t="s">
        <v>445</v>
      </c>
      <c r="M130" s="25">
        <v>44987</v>
      </c>
      <c r="N130" s="23">
        <v>2437.8092</v>
      </c>
      <c r="O130" s="8" t="b">
        <f t="shared" si="0"/>
        <v>1</v>
      </c>
      <c r="P130" s="8"/>
      <c r="Q130" s="8"/>
      <c r="R130" s="8"/>
      <c r="S130" s="8"/>
      <c r="T130" s="8"/>
      <c r="U130" s="8"/>
      <c r="V130" s="8"/>
      <c r="W130" s="8"/>
      <c r="X130" s="8"/>
    </row>
    <row r="131" spans="2:24" ht="19.5" customHeight="1">
      <c r="B131" s="16" t="s">
        <v>29</v>
      </c>
      <c r="C131" s="22" t="s">
        <v>30</v>
      </c>
      <c r="D131" s="4" t="s">
        <v>644</v>
      </c>
      <c r="E131" s="24">
        <v>44987</v>
      </c>
      <c r="F131" s="4">
        <v>2756.712</v>
      </c>
      <c r="G131" s="22" t="s">
        <v>177</v>
      </c>
      <c r="H131" s="23" t="s">
        <v>444</v>
      </c>
      <c r="I131" s="25">
        <v>44987</v>
      </c>
      <c r="J131" s="23">
        <v>2756.712</v>
      </c>
      <c r="K131" s="8"/>
      <c r="L131" s="23" t="s">
        <v>444</v>
      </c>
      <c r="M131" s="25">
        <v>44987</v>
      </c>
      <c r="N131" s="23">
        <v>2756.712</v>
      </c>
      <c r="O131" s="8" t="b">
        <f t="shared" si="0"/>
        <v>1</v>
      </c>
      <c r="P131" s="8"/>
      <c r="Q131" s="8"/>
      <c r="R131" s="8"/>
      <c r="S131" s="8"/>
      <c r="T131" s="8"/>
      <c r="U131" s="8"/>
      <c r="V131" s="8"/>
      <c r="W131" s="8"/>
      <c r="X131" s="8"/>
    </row>
    <row r="132" spans="2:24" ht="19.5" customHeight="1">
      <c r="B132" s="16" t="s">
        <v>29</v>
      </c>
      <c r="C132" s="22" t="s">
        <v>30</v>
      </c>
      <c r="D132" s="4" t="s">
        <v>644</v>
      </c>
      <c r="E132" s="24">
        <v>44987</v>
      </c>
      <c r="F132" s="4">
        <v>1253.848</v>
      </c>
      <c r="G132" s="22" t="s">
        <v>177</v>
      </c>
      <c r="H132" s="23" t="s">
        <v>443</v>
      </c>
      <c r="I132" s="25">
        <v>44987</v>
      </c>
      <c r="J132" s="23">
        <v>1253.848</v>
      </c>
      <c r="K132" s="8"/>
      <c r="L132" s="23" t="s">
        <v>443</v>
      </c>
      <c r="M132" s="25">
        <v>44987</v>
      </c>
      <c r="N132" s="23">
        <v>1253.848</v>
      </c>
      <c r="O132" s="8" t="b">
        <f t="shared" si="0"/>
        <v>1</v>
      </c>
      <c r="P132" s="8"/>
      <c r="Q132" s="8"/>
      <c r="R132" s="8"/>
      <c r="S132" s="8"/>
      <c r="T132" s="8"/>
      <c r="U132" s="8"/>
      <c r="V132" s="8"/>
      <c r="W132" s="8"/>
      <c r="X132" s="8"/>
    </row>
    <row r="133" spans="2:24" ht="19.5" customHeight="1">
      <c r="B133" s="16" t="s">
        <v>29</v>
      </c>
      <c r="C133" s="22" t="s">
        <v>30</v>
      </c>
      <c r="D133" s="4" t="s">
        <v>644</v>
      </c>
      <c r="E133" s="24">
        <v>44987</v>
      </c>
      <c r="F133" s="4">
        <v>1161</v>
      </c>
      <c r="G133" s="22" t="s">
        <v>162</v>
      </c>
      <c r="H133" s="23" t="s">
        <v>442</v>
      </c>
      <c r="I133" s="25">
        <v>44987</v>
      </c>
      <c r="J133" s="23">
        <v>1161</v>
      </c>
      <c r="K133" s="8"/>
      <c r="L133" s="23" t="s">
        <v>442</v>
      </c>
      <c r="M133" s="25">
        <v>44987</v>
      </c>
      <c r="N133" s="23">
        <v>1161</v>
      </c>
      <c r="O133" s="8" t="b">
        <f t="shared" si="0"/>
        <v>1</v>
      </c>
      <c r="P133" s="8"/>
      <c r="Q133" s="8"/>
      <c r="R133" s="8"/>
      <c r="S133" s="8"/>
      <c r="T133" s="8"/>
      <c r="U133" s="8"/>
      <c r="V133" s="8"/>
      <c r="W133" s="8"/>
      <c r="X133" s="8"/>
    </row>
    <row r="134" spans="2:24" ht="19.5" customHeight="1">
      <c r="B134" s="16" t="s">
        <v>29</v>
      </c>
      <c r="C134" s="22" t="s">
        <v>30</v>
      </c>
      <c r="D134" s="4" t="s">
        <v>644</v>
      </c>
      <c r="E134" s="24">
        <v>44987</v>
      </c>
      <c r="F134" s="4">
        <v>104</v>
      </c>
      <c r="G134" s="22" t="s">
        <v>177</v>
      </c>
      <c r="H134" s="23" t="s">
        <v>441</v>
      </c>
      <c r="I134" s="25">
        <v>44987</v>
      </c>
      <c r="J134" s="23">
        <v>104</v>
      </c>
      <c r="K134" s="8"/>
      <c r="L134" s="23" t="s">
        <v>441</v>
      </c>
      <c r="M134" s="25">
        <v>44987</v>
      </c>
      <c r="N134" s="23">
        <v>104</v>
      </c>
      <c r="O134" s="8" t="b">
        <f t="shared" si="0"/>
        <v>1</v>
      </c>
      <c r="P134" s="8"/>
      <c r="Q134" s="8"/>
      <c r="R134" s="8"/>
      <c r="S134" s="8"/>
      <c r="T134" s="8"/>
      <c r="U134" s="8"/>
      <c r="V134" s="8"/>
      <c r="W134" s="8"/>
      <c r="X134" s="8"/>
    </row>
    <row r="135" spans="2:24" ht="19.5" customHeight="1">
      <c r="B135" s="16" t="s">
        <v>29</v>
      </c>
      <c r="C135" s="22" t="s">
        <v>30</v>
      </c>
      <c r="D135" s="4" t="s">
        <v>644</v>
      </c>
      <c r="E135" s="24">
        <v>44987</v>
      </c>
      <c r="F135" s="4">
        <v>1494.5</v>
      </c>
      <c r="G135" s="22" t="s">
        <v>177</v>
      </c>
      <c r="H135" s="23" t="s">
        <v>440</v>
      </c>
      <c r="I135" s="25">
        <v>44987</v>
      </c>
      <c r="J135" s="23">
        <v>1494.5</v>
      </c>
      <c r="K135" s="8"/>
      <c r="L135" s="23" t="s">
        <v>440</v>
      </c>
      <c r="M135" s="25">
        <v>44987</v>
      </c>
      <c r="N135" s="23">
        <v>1494.5</v>
      </c>
      <c r="O135" s="8" t="b">
        <f t="shared" si="0"/>
        <v>1</v>
      </c>
      <c r="P135" s="8"/>
      <c r="Q135" s="8"/>
      <c r="R135" s="8"/>
      <c r="S135" s="8"/>
      <c r="T135" s="8"/>
      <c r="U135" s="8"/>
      <c r="V135" s="8"/>
      <c r="W135" s="8"/>
      <c r="X135" s="8"/>
    </row>
    <row r="136" spans="2:24" ht="19.5" customHeight="1">
      <c r="B136" s="16" t="s">
        <v>29</v>
      </c>
      <c r="C136" s="22" t="s">
        <v>30</v>
      </c>
      <c r="D136" s="4" t="s">
        <v>644</v>
      </c>
      <c r="E136" s="24">
        <v>44987</v>
      </c>
      <c r="F136" s="4">
        <v>1311</v>
      </c>
      <c r="G136" s="22" t="s">
        <v>177</v>
      </c>
      <c r="H136" s="23" t="s">
        <v>438</v>
      </c>
      <c r="I136" s="25">
        <v>44987</v>
      </c>
      <c r="J136" s="23">
        <v>1311</v>
      </c>
      <c r="K136" s="8"/>
      <c r="L136" s="23" t="s">
        <v>438</v>
      </c>
      <c r="M136" s="25">
        <v>44987</v>
      </c>
      <c r="N136" s="23">
        <v>1311</v>
      </c>
      <c r="O136" s="8" t="b">
        <f t="shared" si="0"/>
        <v>1</v>
      </c>
      <c r="P136" s="8"/>
      <c r="Q136" s="8"/>
      <c r="R136" s="8"/>
      <c r="S136" s="8"/>
      <c r="T136" s="8"/>
      <c r="U136" s="8"/>
      <c r="V136" s="8"/>
      <c r="W136" s="8"/>
      <c r="X136" s="8"/>
    </row>
    <row r="137" spans="2:24" ht="19.5" customHeight="1">
      <c r="B137" s="16" t="s">
        <v>29</v>
      </c>
      <c r="C137" s="22" t="s">
        <v>30</v>
      </c>
      <c r="D137" s="4" t="s">
        <v>645</v>
      </c>
      <c r="E137" s="24">
        <v>44988</v>
      </c>
      <c r="F137" s="4">
        <v>1100.8</v>
      </c>
      <c r="G137" s="22" t="s">
        <v>177</v>
      </c>
      <c r="H137" s="23" t="s">
        <v>423</v>
      </c>
      <c r="I137" s="25">
        <v>44988</v>
      </c>
      <c r="J137" s="23">
        <v>1100.8</v>
      </c>
      <c r="K137" s="8"/>
      <c r="L137" s="23" t="s">
        <v>423</v>
      </c>
      <c r="M137" s="25">
        <v>44988</v>
      </c>
      <c r="N137" s="23">
        <v>1100.8</v>
      </c>
      <c r="O137" s="8" t="b">
        <f t="shared" si="0"/>
        <v>1</v>
      </c>
      <c r="P137" s="8"/>
      <c r="Q137" s="8"/>
      <c r="R137" s="8"/>
      <c r="S137" s="8"/>
      <c r="T137" s="8"/>
      <c r="U137" s="8"/>
      <c r="V137" s="8"/>
      <c r="W137" s="8"/>
      <c r="X137" s="8"/>
    </row>
    <row r="138" spans="2:24" ht="19.5" customHeight="1">
      <c r="B138" s="16" t="s">
        <v>29</v>
      </c>
      <c r="C138" s="22" t="s">
        <v>30</v>
      </c>
      <c r="D138" s="4" t="s">
        <v>645</v>
      </c>
      <c r="E138" s="24">
        <v>44988</v>
      </c>
      <c r="F138" s="4">
        <v>488.544</v>
      </c>
      <c r="G138" s="22" t="s">
        <v>177</v>
      </c>
      <c r="H138" s="23" t="s">
        <v>437</v>
      </c>
      <c r="I138" s="25">
        <v>44988</v>
      </c>
      <c r="J138" s="23">
        <v>488.544</v>
      </c>
      <c r="K138" s="8"/>
      <c r="L138" s="23" t="s">
        <v>437</v>
      </c>
      <c r="M138" s="25">
        <v>44988</v>
      </c>
      <c r="N138" s="23">
        <v>488.544</v>
      </c>
      <c r="O138" s="8" t="b">
        <f t="shared" si="0"/>
        <v>1</v>
      </c>
      <c r="P138" s="8"/>
      <c r="Q138" s="8"/>
      <c r="R138" s="8"/>
      <c r="S138" s="8"/>
      <c r="T138" s="8"/>
      <c r="U138" s="8"/>
      <c r="V138" s="8"/>
      <c r="W138" s="8"/>
      <c r="X138" s="8"/>
    </row>
    <row r="139" spans="2:24" ht="19.5" customHeight="1">
      <c r="B139" s="16" t="s">
        <v>29</v>
      </c>
      <c r="C139" s="22" t="s">
        <v>30</v>
      </c>
      <c r="D139" s="4" t="s">
        <v>645</v>
      </c>
      <c r="E139" s="24">
        <v>44988</v>
      </c>
      <c r="F139" s="4">
        <v>60.81</v>
      </c>
      <c r="G139" s="22" t="s">
        <v>177</v>
      </c>
      <c r="H139" s="23" t="s">
        <v>436</v>
      </c>
      <c r="I139" s="25">
        <v>44988</v>
      </c>
      <c r="J139" s="23">
        <v>60.81</v>
      </c>
      <c r="K139" s="8"/>
      <c r="L139" s="23" t="s">
        <v>436</v>
      </c>
      <c r="M139" s="25">
        <v>44988</v>
      </c>
      <c r="N139" s="23">
        <v>60.81</v>
      </c>
      <c r="O139" s="8" t="b">
        <f t="shared" si="0"/>
        <v>1</v>
      </c>
      <c r="P139" s="8"/>
      <c r="Q139" s="8"/>
      <c r="R139" s="8"/>
      <c r="S139" s="8"/>
      <c r="T139" s="8"/>
      <c r="U139" s="8"/>
      <c r="V139" s="8"/>
      <c r="W139" s="8"/>
      <c r="X139" s="8"/>
    </row>
    <row r="140" spans="2:24" ht="19.5" customHeight="1">
      <c r="B140" s="16" t="s">
        <v>29</v>
      </c>
      <c r="C140" s="22" t="s">
        <v>30</v>
      </c>
      <c r="D140" s="4" t="s">
        <v>645</v>
      </c>
      <c r="E140" s="24">
        <v>44988</v>
      </c>
      <c r="F140" s="4">
        <v>999.294</v>
      </c>
      <c r="G140" s="22" t="s">
        <v>177</v>
      </c>
      <c r="H140" s="23" t="s">
        <v>435</v>
      </c>
      <c r="I140" s="25">
        <v>44988</v>
      </c>
      <c r="J140" s="23">
        <v>999.294</v>
      </c>
      <c r="K140" s="8"/>
      <c r="L140" s="23" t="s">
        <v>435</v>
      </c>
      <c r="M140" s="25">
        <v>44988</v>
      </c>
      <c r="N140" s="23">
        <v>999.294</v>
      </c>
      <c r="O140" s="8" t="b">
        <f t="shared" si="0"/>
        <v>1</v>
      </c>
      <c r="P140" s="8"/>
      <c r="Q140" s="8"/>
      <c r="R140" s="8"/>
      <c r="S140" s="8"/>
      <c r="T140" s="8"/>
      <c r="U140" s="8"/>
      <c r="V140" s="8"/>
      <c r="W140" s="8"/>
      <c r="X140" s="8"/>
    </row>
    <row r="141" spans="2:24" ht="19.5" customHeight="1">
      <c r="B141" s="16" t="s">
        <v>29</v>
      </c>
      <c r="C141" s="22" t="s">
        <v>30</v>
      </c>
      <c r="D141" s="4" t="s">
        <v>645</v>
      </c>
      <c r="E141" s="24">
        <v>44988</v>
      </c>
      <c r="F141" s="4">
        <v>1899.75</v>
      </c>
      <c r="G141" s="22" t="s">
        <v>177</v>
      </c>
      <c r="H141" s="23" t="s">
        <v>433</v>
      </c>
      <c r="I141" s="25">
        <v>44988</v>
      </c>
      <c r="J141" s="23">
        <v>1899.75</v>
      </c>
      <c r="K141" s="8"/>
      <c r="L141" s="23" t="s">
        <v>433</v>
      </c>
      <c r="M141" s="25">
        <v>44988</v>
      </c>
      <c r="N141" s="23">
        <v>1899.75</v>
      </c>
      <c r="O141" s="8" t="b">
        <f t="shared" si="0"/>
        <v>1</v>
      </c>
      <c r="P141" s="8"/>
      <c r="Q141" s="8"/>
      <c r="R141" s="8"/>
      <c r="S141" s="8"/>
      <c r="T141" s="8"/>
      <c r="U141" s="8"/>
      <c r="V141" s="8"/>
      <c r="W141" s="8"/>
      <c r="X141" s="8"/>
    </row>
    <row r="142" spans="2:24" ht="19.5" customHeight="1">
      <c r="B142" s="16" t="s">
        <v>29</v>
      </c>
      <c r="C142" s="22" t="s">
        <v>30</v>
      </c>
      <c r="D142" s="4" t="s">
        <v>645</v>
      </c>
      <c r="E142" s="24">
        <v>44988</v>
      </c>
      <c r="F142" s="4">
        <v>1252.9</v>
      </c>
      <c r="G142" s="22" t="s">
        <v>177</v>
      </c>
      <c r="H142" s="23" t="s">
        <v>431</v>
      </c>
      <c r="I142" s="25">
        <v>44988</v>
      </c>
      <c r="J142" s="23">
        <v>1252.9</v>
      </c>
      <c r="K142" s="8"/>
      <c r="L142" s="23" t="s">
        <v>431</v>
      </c>
      <c r="M142" s="25">
        <v>44988</v>
      </c>
      <c r="N142" s="23">
        <v>1252.9</v>
      </c>
      <c r="O142" s="8" t="b">
        <f t="shared" si="0"/>
        <v>1</v>
      </c>
      <c r="P142" s="8"/>
      <c r="Q142" s="8"/>
      <c r="R142" s="8"/>
      <c r="S142" s="8"/>
      <c r="T142" s="8"/>
      <c r="U142" s="8"/>
      <c r="V142" s="8"/>
      <c r="W142" s="8"/>
      <c r="X142" s="8"/>
    </row>
    <row r="143" spans="2:24" ht="19.5" customHeight="1">
      <c r="B143" s="16" t="s">
        <v>29</v>
      </c>
      <c r="C143" s="22" t="s">
        <v>30</v>
      </c>
      <c r="D143" s="4" t="s">
        <v>645</v>
      </c>
      <c r="E143" s="24">
        <v>44988</v>
      </c>
      <c r="F143" s="4">
        <v>4250.4</v>
      </c>
      <c r="G143" s="22" t="s">
        <v>177</v>
      </c>
      <c r="H143" s="23" t="s">
        <v>430</v>
      </c>
      <c r="I143" s="25">
        <v>44988</v>
      </c>
      <c r="J143" s="23">
        <v>4250.4</v>
      </c>
      <c r="K143" s="8"/>
      <c r="L143" s="23" t="s">
        <v>430</v>
      </c>
      <c r="M143" s="25">
        <v>44988</v>
      </c>
      <c r="N143" s="23">
        <v>4250.4</v>
      </c>
      <c r="O143" s="8" t="b">
        <f t="shared" si="0"/>
        <v>1</v>
      </c>
      <c r="P143" s="8"/>
      <c r="Q143" s="8"/>
      <c r="R143" s="8"/>
      <c r="S143" s="8"/>
      <c r="T143" s="8"/>
      <c r="U143" s="8"/>
      <c r="V143" s="8"/>
      <c r="W143" s="8"/>
      <c r="X143" s="8"/>
    </row>
    <row r="144" spans="2:24" ht="19.5" customHeight="1">
      <c r="B144" s="16" t="s">
        <v>29</v>
      </c>
      <c r="C144" s="22" t="s">
        <v>30</v>
      </c>
      <c r="D144" s="4" t="s">
        <v>645</v>
      </c>
      <c r="E144" s="24">
        <v>44988</v>
      </c>
      <c r="F144" s="4">
        <v>592.5</v>
      </c>
      <c r="G144" s="22" t="s">
        <v>177</v>
      </c>
      <c r="H144" s="23" t="s">
        <v>428</v>
      </c>
      <c r="I144" s="25">
        <v>44988</v>
      </c>
      <c r="J144" s="23">
        <v>592.5</v>
      </c>
      <c r="K144" s="8"/>
      <c r="L144" s="23" t="s">
        <v>428</v>
      </c>
      <c r="M144" s="25">
        <v>44988</v>
      </c>
      <c r="N144" s="23">
        <v>592.5</v>
      </c>
      <c r="O144" s="8" t="b">
        <f t="shared" si="0"/>
        <v>1</v>
      </c>
      <c r="P144" s="8"/>
      <c r="Q144" s="8"/>
      <c r="R144" s="8"/>
      <c r="S144" s="8"/>
      <c r="T144" s="8"/>
      <c r="U144" s="8"/>
      <c r="V144" s="8"/>
      <c r="W144" s="8"/>
      <c r="X144" s="8"/>
    </row>
    <row r="145" spans="2:24" ht="19.5" customHeight="1">
      <c r="B145" s="16" t="s">
        <v>29</v>
      </c>
      <c r="C145" s="22" t="s">
        <v>30</v>
      </c>
      <c r="D145" s="4" t="s">
        <v>645</v>
      </c>
      <c r="E145" s="24">
        <v>44988</v>
      </c>
      <c r="F145" s="4">
        <v>500.4</v>
      </c>
      <c r="G145" s="22" t="s">
        <v>177</v>
      </c>
      <c r="H145" s="23" t="s">
        <v>427</v>
      </c>
      <c r="I145" s="25">
        <v>44988</v>
      </c>
      <c r="J145" s="23">
        <v>500.4</v>
      </c>
      <c r="K145" s="8"/>
      <c r="L145" s="23" t="s">
        <v>427</v>
      </c>
      <c r="M145" s="25">
        <v>44988</v>
      </c>
      <c r="N145" s="23">
        <v>500.4</v>
      </c>
      <c r="O145" s="8" t="b">
        <f t="shared" si="0"/>
        <v>1</v>
      </c>
      <c r="P145" s="8"/>
      <c r="Q145" s="8"/>
      <c r="R145" s="8"/>
      <c r="S145" s="8"/>
      <c r="T145" s="8"/>
      <c r="U145" s="8"/>
      <c r="V145" s="8"/>
      <c r="W145" s="8"/>
      <c r="X145" s="8"/>
    </row>
    <row r="146" spans="2:24" ht="19.5" customHeight="1">
      <c r="B146" s="16" t="s">
        <v>29</v>
      </c>
      <c r="C146" s="22" t="s">
        <v>30</v>
      </c>
      <c r="D146" s="4" t="s">
        <v>645</v>
      </c>
      <c r="E146" s="24">
        <v>44988</v>
      </c>
      <c r="F146" s="4">
        <v>1030.4</v>
      </c>
      <c r="G146" s="22" t="s">
        <v>177</v>
      </c>
      <c r="H146" s="23" t="s">
        <v>426</v>
      </c>
      <c r="I146" s="25">
        <v>44988</v>
      </c>
      <c r="J146" s="23">
        <v>1030.4</v>
      </c>
      <c r="K146" s="8"/>
      <c r="L146" s="23" t="s">
        <v>426</v>
      </c>
      <c r="M146" s="25">
        <v>44988</v>
      </c>
      <c r="N146" s="23">
        <v>1030.4</v>
      </c>
      <c r="O146" s="8" t="b">
        <f aca="true" t="shared" si="1" ref="O146:O208">EXACT(H146,L146)</f>
        <v>1</v>
      </c>
      <c r="P146" s="8"/>
      <c r="Q146" s="8"/>
      <c r="R146" s="8"/>
      <c r="S146" s="8"/>
      <c r="T146" s="8"/>
      <c r="U146" s="8"/>
      <c r="V146" s="8"/>
      <c r="W146" s="8"/>
      <c r="X146" s="8"/>
    </row>
    <row r="147" spans="2:24" ht="19.5" customHeight="1">
      <c r="B147" s="16" t="s">
        <v>29</v>
      </c>
      <c r="C147" s="22" t="s">
        <v>30</v>
      </c>
      <c r="D147" s="4" t="s">
        <v>645</v>
      </c>
      <c r="E147" s="24">
        <v>44988</v>
      </c>
      <c r="F147" s="4">
        <v>1044</v>
      </c>
      <c r="G147" s="22" t="s">
        <v>177</v>
      </c>
      <c r="H147" s="23" t="s">
        <v>425</v>
      </c>
      <c r="I147" s="25">
        <v>44988</v>
      </c>
      <c r="J147" s="23">
        <v>1044</v>
      </c>
      <c r="K147" s="8"/>
      <c r="L147" s="23" t="s">
        <v>425</v>
      </c>
      <c r="M147" s="25">
        <v>44988</v>
      </c>
      <c r="N147" s="23">
        <v>1044</v>
      </c>
      <c r="O147" s="8" t="b">
        <f t="shared" si="1"/>
        <v>1</v>
      </c>
      <c r="P147" s="8"/>
      <c r="Q147" s="8"/>
      <c r="R147" s="8"/>
      <c r="S147" s="8"/>
      <c r="T147" s="8"/>
      <c r="U147" s="8"/>
      <c r="V147" s="8"/>
      <c r="W147" s="8"/>
      <c r="X147" s="8"/>
    </row>
    <row r="148" spans="2:24" ht="19.5" customHeight="1">
      <c r="B148" s="16" t="s">
        <v>29</v>
      </c>
      <c r="C148" s="22" t="s">
        <v>30</v>
      </c>
      <c r="D148" s="4" t="s">
        <v>645</v>
      </c>
      <c r="E148" s="24">
        <v>44988</v>
      </c>
      <c r="F148" s="4">
        <v>866.25</v>
      </c>
      <c r="G148" s="22" t="s">
        <v>177</v>
      </c>
      <c r="H148" s="23" t="s">
        <v>424</v>
      </c>
      <c r="I148" s="25">
        <v>44988</v>
      </c>
      <c r="J148" s="23">
        <v>866.25</v>
      </c>
      <c r="K148" s="8"/>
      <c r="L148" s="23" t="s">
        <v>424</v>
      </c>
      <c r="M148" s="25">
        <v>44988</v>
      </c>
      <c r="N148" s="23">
        <v>866.25</v>
      </c>
      <c r="O148" s="8" t="b">
        <f t="shared" si="1"/>
        <v>1</v>
      </c>
      <c r="P148" s="8"/>
      <c r="Q148" s="8"/>
      <c r="R148" s="8"/>
      <c r="S148" s="8"/>
      <c r="T148" s="8"/>
      <c r="U148" s="8"/>
      <c r="V148" s="8"/>
      <c r="W148" s="8"/>
      <c r="X148" s="8"/>
    </row>
    <row r="149" spans="2:24" ht="19.5" customHeight="1">
      <c r="B149" s="16" t="s">
        <v>29</v>
      </c>
      <c r="C149" s="22" t="s">
        <v>30</v>
      </c>
      <c r="D149" s="4" t="s">
        <v>645</v>
      </c>
      <c r="E149" s="24">
        <v>44988</v>
      </c>
      <c r="F149" s="4">
        <v>1699.83</v>
      </c>
      <c r="G149" s="22" t="s">
        <v>177</v>
      </c>
      <c r="H149" s="23" t="s">
        <v>422</v>
      </c>
      <c r="I149" s="25">
        <v>44988</v>
      </c>
      <c r="J149" s="23">
        <v>1699.83</v>
      </c>
      <c r="K149" s="8"/>
      <c r="L149" s="23" t="s">
        <v>422</v>
      </c>
      <c r="M149" s="25">
        <v>44988</v>
      </c>
      <c r="N149" s="23">
        <v>1699.83</v>
      </c>
      <c r="O149" s="8" t="b">
        <f t="shared" si="1"/>
        <v>1</v>
      </c>
      <c r="P149" s="8"/>
      <c r="Q149" s="8"/>
      <c r="R149" s="8"/>
      <c r="S149" s="8"/>
      <c r="T149" s="8"/>
      <c r="U149" s="8"/>
      <c r="V149" s="8"/>
      <c r="W149" s="8"/>
      <c r="X149" s="8"/>
    </row>
    <row r="150" spans="2:24" ht="19.5" customHeight="1">
      <c r="B150" s="16" t="s">
        <v>29</v>
      </c>
      <c r="C150" s="22" t="s">
        <v>30</v>
      </c>
      <c r="D150" s="4" t="s">
        <v>645</v>
      </c>
      <c r="E150" s="24">
        <v>44988</v>
      </c>
      <c r="F150" s="4">
        <v>2068</v>
      </c>
      <c r="G150" s="22" t="s">
        <v>177</v>
      </c>
      <c r="H150" s="23" t="s">
        <v>421</v>
      </c>
      <c r="I150" s="25">
        <v>44988</v>
      </c>
      <c r="J150" s="23">
        <v>2068</v>
      </c>
      <c r="K150" s="8"/>
      <c r="L150" s="23" t="s">
        <v>421</v>
      </c>
      <c r="M150" s="25">
        <v>44988</v>
      </c>
      <c r="N150" s="23">
        <v>2068</v>
      </c>
      <c r="O150" s="8" t="b">
        <f t="shared" si="1"/>
        <v>1</v>
      </c>
      <c r="P150" s="8"/>
      <c r="Q150" s="8"/>
      <c r="R150" s="8"/>
      <c r="S150" s="8"/>
      <c r="T150" s="8"/>
      <c r="U150" s="8"/>
      <c r="V150" s="8"/>
      <c r="W150" s="8"/>
      <c r="X150" s="8"/>
    </row>
    <row r="151" spans="2:24" ht="19.5" customHeight="1">
      <c r="B151" s="16" t="s">
        <v>29</v>
      </c>
      <c r="C151" s="22" t="s">
        <v>30</v>
      </c>
      <c r="D151" s="4" t="s">
        <v>645</v>
      </c>
      <c r="E151" s="24">
        <v>44988</v>
      </c>
      <c r="F151" s="4">
        <v>220.22</v>
      </c>
      <c r="G151" s="22" t="s">
        <v>177</v>
      </c>
      <c r="H151" s="23" t="s">
        <v>420</v>
      </c>
      <c r="I151" s="25">
        <v>44988</v>
      </c>
      <c r="J151" s="23">
        <v>220.22</v>
      </c>
      <c r="K151" s="8"/>
      <c r="L151" s="23" t="s">
        <v>420</v>
      </c>
      <c r="M151" s="25">
        <v>44988</v>
      </c>
      <c r="N151" s="23">
        <v>220.22</v>
      </c>
      <c r="O151" s="8" t="b">
        <f t="shared" si="1"/>
        <v>1</v>
      </c>
      <c r="P151" s="8"/>
      <c r="Q151" s="8"/>
      <c r="R151" s="8"/>
      <c r="S151" s="8"/>
      <c r="T151" s="8"/>
      <c r="U151" s="8"/>
      <c r="V151" s="8"/>
      <c r="W151" s="8"/>
      <c r="X151" s="8"/>
    </row>
    <row r="152" spans="2:24" ht="19.5" customHeight="1">
      <c r="B152" s="16" t="s">
        <v>29</v>
      </c>
      <c r="C152" s="22" t="s">
        <v>30</v>
      </c>
      <c r="D152" s="4" t="s">
        <v>645</v>
      </c>
      <c r="E152" s="24">
        <v>44988</v>
      </c>
      <c r="F152" s="4">
        <v>84</v>
      </c>
      <c r="G152" s="22" t="s">
        <v>177</v>
      </c>
      <c r="H152" s="23" t="s">
        <v>419</v>
      </c>
      <c r="I152" s="25">
        <v>44988</v>
      </c>
      <c r="J152" s="23">
        <v>84</v>
      </c>
      <c r="K152" s="8"/>
      <c r="L152" s="23" t="s">
        <v>419</v>
      </c>
      <c r="M152" s="25">
        <v>44988</v>
      </c>
      <c r="N152" s="23">
        <v>84</v>
      </c>
      <c r="O152" s="8" t="b">
        <f t="shared" si="1"/>
        <v>1</v>
      </c>
      <c r="P152" s="8"/>
      <c r="Q152" s="8"/>
      <c r="R152" s="8"/>
      <c r="S152" s="8"/>
      <c r="T152" s="8"/>
      <c r="U152" s="8"/>
      <c r="V152" s="8"/>
      <c r="W152" s="8"/>
      <c r="X152" s="8"/>
    </row>
    <row r="153" spans="2:24" ht="19.5" customHeight="1">
      <c r="B153" s="16" t="s">
        <v>29</v>
      </c>
      <c r="C153" s="22" t="s">
        <v>30</v>
      </c>
      <c r="D153" s="4" t="s">
        <v>645</v>
      </c>
      <c r="E153" s="24">
        <v>44988</v>
      </c>
      <c r="F153" s="4">
        <v>480</v>
      </c>
      <c r="G153" s="22" t="s">
        <v>177</v>
      </c>
      <c r="H153" s="23" t="s">
        <v>418</v>
      </c>
      <c r="I153" s="25">
        <v>44988</v>
      </c>
      <c r="J153" s="23">
        <v>480</v>
      </c>
      <c r="K153" s="8"/>
      <c r="L153" s="23" t="s">
        <v>418</v>
      </c>
      <c r="M153" s="25">
        <v>44988</v>
      </c>
      <c r="N153" s="23">
        <v>480</v>
      </c>
      <c r="O153" s="8" t="b">
        <f t="shared" si="1"/>
        <v>1</v>
      </c>
      <c r="P153" s="8"/>
      <c r="Q153" s="8"/>
      <c r="R153" s="8"/>
      <c r="S153" s="8"/>
      <c r="T153" s="8"/>
      <c r="U153" s="8"/>
      <c r="V153" s="8"/>
      <c r="W153" s="8"/>
      <c r="X153" s="8"/>
    </row>
    <row r="154" spans="2:24" ht="19.5" customHeight="1">
      <c r="B154" s="16" t="s">
        <v>29</v>
      </c>
      <c r="C154" s="22" t="s">
        <v>30</v>
      </c>
      <c r="D154" s="4" t="s">
        <v>645</v>
      </c>
      <c r="E154" s="24">
        <v>44988</v>
      </c>
      <c r="F154" s="4">
        <v>4616.7</v>
      </c>
      <c r="G154" s="22" t="s">
        <v>177</v>
      </c>
      <c r="H154" s="23" t="s">
        <v>417</v>
      </c>
      <c r="I154" s="25">
        <v>44988</v>
      </c>
      <c r="J154" s="23">
        <v>4616.7</v>
      </c>
      <c r="K154" s="8"/>
      <c r="L154" s="23" t="s">
        <v>417</v>
      </c>
      <c r="M154" s="25">
        <v>44988</v>
      </c>
      <c r="N154" s="23">
        <v>4616.7</v>
      </c>
      <c r="O154" s="8" t="b">
        <f t="shared" si="1"/>
        <v>1</v>
      </c>
      <c r="P154" s="8"/>
      <c r="Q154" s="8"/>
      <c r="R154" s="8"/>
      <c r="S154" s="8"/>
      <c r="T154" s="8"/>
      <c r="U154" s="8"/>
      <c r="V154" s="8"/>
      <c r="W154" s="8"/>
      <c r="X154" s="8"/>
    </row>
    <row r="155" spans="2:24" ht="19.5" customHeight="1">
      <c r="B155" s="16" t="s">
        <v>29</v>
      </c>
      <c r="C155" s="22" t="s">
        <v>30</v>
      </c>
      <c r="D155" s="4" t="s">
        <v>645</v>
      </c>
      <c r="E155" s="24">
        <v>44988</v>
      </c>
      <c r="F155" s="4">
        <v>654.05</v>
      </c>
      <c r="G155" s="22" t="s">
        <v>177</v>
      </c>
      <c r="H155" s="23" t="s">
        <v>416</v>
      </c>
      <c r="I155" s="25">
        <v>44988</v>
      </c>
      <c r="J155" s="23">
        <v>654.05</v>
      </c>
      <c r="K155" s="8"/>
      <c r="L155" s="23" t="s">
        <v>416</v>
      </c>
      <c r="M155" s="25">
        <v>44988</v>
      </c>
      <c r="N155" s="23">
        <v>654.05</v>
      </c>
      <c r="O155" s="8" t="b">
        <f t="shared" si="1"/>
        <v>1</v>
      </c>
      <c r="P155" s="8"/>
      <c r="Q155" s="8"/>
      <c r="R155" s="8"/>
      <c r="S155" s="8"/>
      <c r="T155" s="8"/>
      <c r="U155" s="8"/>
      <c r="V155" s="8"/>
      <c r="W155" s="8"/>
      <c r="X155" s="8"/>
    </row>
    <row r="156" spans="2:24" ht="19.5" customHeight="1">
      <c r="B156" s="16" t="s">
        <v>29</v>
      </c>
      <c r="C156" s="22" t="s">
        <v>30</v>
      </c>
      <c r="D156" s="4" t="s">
        <v>645</v>
      </c>
      <c r="E156" s="24">
        <v>44988</v>
      </c>
      <c r="F156" s="4">
        <v>823.4</v>
      </c>
      <c r="G156" s="22" t="s">
        <v>177</v>
      </c>
      <c r="H156" s="23" t="s">
        <v>415</v>
      </c>
      <c r="I156" s="25">
        <v>44988</v>
      </c>
      <c r="J156" s="23">
        <v>823.4</v>
      </c>
      <c r="K156" s="8"/>
      <c r="L156" s="23" t="s">
        <v>415</v>
      </c>
      <c r="M156" s="25">
        <v>44988</v>
      </c>
      <c r="N156" s="23">
        <v>823.4</v>
      </c>
      <c r="O156" s="8" t="b">
        <f t="shared" si="1"/>
        <v>1</v>
      </c>
      <c r="P156" s="8"/>
      <c r="Q156" s="8"/>
      <c r="R156" s="8"/>
      <c r="S156" s="8"/>
      <c r="T156" s="8"/>
      <c r="U156" s="8"/>
      <c r="V156" s="8"/>
      <c r="W156" s="8"/>
      <c r="X156" s="8"/>
    </row>
    <row r="157" spans="2:24" ht="19.5" customHeight="1">
      <c r="B157" s="16" t="s">
        <v>29</v>
      </c>
      <c r="C157" s="22" t="s">
        <v>30</v>
      </c>
      <c r="D157" s="4" t="s">
        <v>645</v>
      </c>
      <c r="E157" s="24">
        <v>44988</v>
      </c>
      <c r="F157" s="4">
        <v>6888</v>
      </c>
      <c r="G157" s="22" t="s">
        <v>177</v>
      </c>
      <c r="H157" s="23" t="s">
        <v>413</v>
      </c>
      <c r="I157" s="25">
        <v>44988</v>
      </c>
      <c r="J157" s="23">
        <v>6888</v>
      </c>
      <c r="K157" s="8"/>
      <c r="L157" s="23" t="s">
        <v>413</v>
      </c>
      <c r="M157" s="25">
        <v>44988</v>
      </c>
      <c r="N157" s="23">
        <v>6888</v>
      </c>
      <c r="O157" s="8" t="b">
        <f t="shared" si="1"/>
        <v>1</v>
      </c>
      <c r="P157" s="8"/>
      <c r="Q157" s="8"/>
      <c r="R157" s="8"/>
      <c r="S157" s="8"/>
      <c r="T157" s="8"/>
      <c r="U157" s="8"/>
      <c r="V157" s="8"/>
      <c r="W157" s="8"/>
      <c r="X157" s="8"/>
    </row>
    <row r="158" spans="2:24" ht="19.5" customHeight="1">
      <c r="B158" s="16" t="s">
        <v>29</v>
      </c>
      <c r="C158" s="22" t="s">
        <v>30</v>
      </c>
      <c r="D158" s="4" t="s">
        <v>645</v>
      </c>
      <c r="E158" s="24">
        <v>44988</v>
      </c>
      <c r="F158" s="4">
        <v>2106</v>
      </c>
      <c r="G158" s="22" t="s">
        <v>177</v>
      </c>
      <c r="H158" s="23" t="s">
        <v>412</v>
      </c>
      <c r="I158" s="25">
        <v>44988</v>
      </c>
      <c r="J158" s="23">
        <v>2106</v>
      </c>
      <c r="K158" s="8"/>
      <c r="L158" s="23" t="s">
        <v>412</v>
      </c>
      <c r="M158" s="25">
        <v>44988</v>
      </c>
      <c r="N158" s="23">
        <v>2106</v>
      </c>
      <c r="O158" s="8" t="b">
        <f t="shared" si="1"/>
        <v>1</v>
      </c>
      <c r="P158" s="8"/>
      <c r="Q158" s="8"/>
      <c r="R158" s="8"/>
      <c r="S158" s="8"/>
      <c r="T158" s="8"/>
      <c r="U158" s="8"/>
      <c r="V158" s="8"/>
      <c r="W158" s="8"/>
      <c r="X158" s="8"/>
    </row>
    <row r="159" spans="2:24" ht="19.5" customHeight="1">
      <c r="B159" s="16" t="s">
        <v>29</v>
      </c>
      <c r="C159" s="22" t="s">
        <v>30</v>
      </c>
      <c r="D159" s="4" t="s">
        <v>645</v>
      </c>
      <c r="E159" s="24">
        <v>44988</v>
      </c>
      <c r="F159" s="4">
        <v>237.9</v>
      </c>
      <c r="G159" s="22" t="s">
        <v>177</v>
      </c>
      <c r="H159" s="23" t="s">
        <v>409</v>
      </c>
      <c r="I159" s="25">
        <v>44988</v>
      </c>
      <c r="J159" s="23">
        <v>237.9</v>
      </c>
      <c r="K159" s="8"/>
      <c r="L159" s="23" t="s">
        <v>409</v>
      </c>
      <c r="M159" s="25">
        <v>44988</v>
      </c>
      <c r="N159" s="23">
        <v>237.9</v>
      </c>
      <c r="O159" s="8" t="b">
        <f t="shared" si="1"/>
        <v>1</v>
      </c>
      <c r="P159" s="8"/>
      <c r="Q159" s="8"/>
      <c r="R159" s="8"/>
      <c r="S159" s="8"/>
      <c r="T159" s="8"/>
      <c r="U159" s="8"/>
      <c r="V159" s="8"/>
      <c r="W159" s="8"/>
      <c r="X159" s="8"/>
    </row>
    <row r="160" spans="2:24" ht="19.5" customHeight="1">
      <c r="B160" s="16" t="s">
        <v>29</v>
      </c>
      <c r="C160" s="22" t="s">
        <v>30</v>
      </c>
      <c r="D160" s="4" t="s">
        <v>646</v>
      </c>
      <c r="E160" s="24">
        <v>44991</v>
      </c>
      <c r="F160" s="4">
        <v>1295</v>
      </c>
      <c r="G160" s="22" t="s">
        <v>177</v>
      </c>
      <c r="H160" s="23" t="s">
        <v>662</v>
      </c>
      <c r="I160" s="25">
        <v>44991</v>
      </c>
      <c r="J160" s="23">
        <v>1295</v>
      </c>
      <c r="K160" s="8"/>
      <c r="L160" s="23" t="s">
        <v>662</v>
      </c>
      <c r="M160" s="25">
        <v>44991</v>
      </c>
      <c r="N160" s="23">
        <v>1295</v>
      </c>
      <c r="O160" s="8" t="b">
        <f t="shared" si="1"/>
        <v>1</v>
      </c>
      <c r="P160" s="8"/>
      <c r="Q160" s="8"/>
      <c r="R160" s="8"/>
      <c r="S160" s="8"/>
      <c r="T160" s="8"/>
      <c r="U160" s="8"/>
      <c r="V160" s="8"/>
      <c r="W160" s="8"/>
      <c r="X160" s="8"/>
    </row>
    <row r="161" spans="2:24" ht="19.5" customHeight="1">
      <c r="B161" s="16" t="s">
        <v>29</v>
      </c>
      <c r="C161" s="22" t="s">
        <v>30</v>
      </c>
      <c r="D161" s="4" t="s">
        <v>646</v>
      </c>
      <c r="E161" s="24">
        <v>44991</v>
      </c>
      <c r="F161" s="4">
        <v>3446.82</v>
      </c>
      <c r="G161" s="22" t="s">
        <v>177</v>
      </c>
      <c r="H161" s="23" t="s">
        <v>663</v>
      </c>
      <c r="I161" s="25">
        <v>44991</v>
      </c>
      <c r="J161" s="23">
        <v>3446.82</v>
      </c>
      <c r="K161" s="8"/>
      <c r="L161" s="23" t="s">
        <v>663</v>
      </c>
      <c r="M161" s="25">
        <v>44991</v>
      </c>
      <c r="N161" s="23">
        <v>3446.82</v>
      </c>
      <c r="O161" s="8" t="b">
        <f t="shared" si="1"/>
        <v>1</v>
      </c>
      <c r="P161" s="8"/>
      <c r="Q161" s="8"/>
      <c r="R161" s="8"/>
      <c r="S161" s="8"/>
      <c r="T161" s="8"/>
      <c r="U161" s="8"/>
      <c r="V161" s="8"/>
      <c r="W161" s="8"/>
      <c r="X161" s="8"/>
    </row>
    <row r="162" spans="2:24" ht="19.5" customHeight="1">
      <c r="B162" s="16" t="s">
        <v>29</v>
      </c>
      <c r="C162" s="22" t="s">
        <v>30</v>
      </c>
      <c r="D162" s="4" t="s">
        <v>646</v>
      </c>
      <c r="E162" s="24">
        <v>44991</v>
      </c>
      <c r="F162" s="4">
        <v>215.46</v>
      </c>
      <c r="G162" s="22" t="s">
        <v>177</v>
      </c>
      <c r="H162" s="23" t="s">
        <v>391</v>
      </c>
      <c r="I162" s="25">
        <v>44991</v>
      </c>
      <c r="J162" s="23">
        <v>215.46</v>
      </c>
      <c r="K162" s="8"/>
      <c r="L162" s="23" t="s">
        <v>391</v>
      </c>
      <c r="M162" s="25">
        <v>44991</v>
      </c>
      <c r="N162" s="23">
        <v>215.46</v>
      </c>
      <c r="O162" s="8" t="b">
        <f t="shared" si="1"/>
        <v>1</v>
      </c>
      <c r="P162" s="8"/>
      <c r="Q162" s="8"/>
      <c r="R162" s="8"/>
      <c r="S162" s="8"/>
      <c r="T162" s="8"/>
      <c r="U162" s="8"/>
      <c r="V162" s="8"/>
      <c r="W162" s="8"/>
      <c r="X162" s="8"/>
    </row>
    <row r="163" spans="2:24" ht="19.5" customHeight="1">
      <c r="B163" s="16" t="s">
        <v>29</v>
      </c>
      <c r="C163" s="22" t="s">
        <v>30</v>
      </c>
      <c r="D163" s="4" t="s">
        <v>646</v>
      </c>
      <c r="E163" s="24">
        <v>44991</v>
      </c>
      <c r="F163" s="4">
        <v>3786.75</v>
      </c>
      <c r="G163" s="22" t="s">
        <v>177</v>
      </c>
      <c r="H163" s="23" t="s">
        <v>664</v>
      </c>
      <c r="I163" s="25">
        <v>44991</v>
      </c>
      <c r="J163" s="23">
        <v>3786.75</v>
      </c>
      <c r="K163" s="8"/>
      <c r="L163" s="23" t="s">
        <v>664</v>
      </c>
      <c r="M163" s="25">
        <v>44991</v>
      </c>
      <c r="N163" s="23">
        <v>3786.75</v>
      </c>
      <c r="O163" s="8" t="b">
        <f t="shared" si="1"/>
        <v>1</v>
      </c>
      <c r="P163" s="8"/>
      <c r="Q163" s="8"/>
      <c r="R163" s="8"/>
      <c r="S163" s="8"/>
      <c r="T163" s="8"/>
      <c r="U163" s="8"/>
      <c r="V163" s="8"/>
      <c r="W163" s="8"/>
      <c r="X163" s="8"/>
    </row>
    <row r="164" spans="2:24" ht="19.5" customHeight="1">
      <c r="B164" s="16" t="s">
        <v>29</v>
      </c>
      <c r="C164" s="22" t="s">
        <v>30</v>
      </c>
      <c r="D164" s="4" t="s">
        <v>646</v>
      </c>
      <c r="E164" s="24">
        <v>44991</v>
      </c>
      <c r="F164" s="4">
        <v>1088.76</v>
      </c>
      <c r="G164" s="22" t="s">
        <v>177</v>
      </c>
      <c r="H164" s="23" t="s">
        <v>665</v>
      </c>
      <c r="I164" s="25">
        <v>44991</v>
      </c>
      <c r="J164" s="23">
        <v>1088.76</v>
      </c>
      <c r="K164" s="8"/>
      <c r="L164" s="23" t="s">
        <v>665</v>
      </c>
      <c r="M164" s="25">
        <v>44991</v>
      </c>
      <c r="N164" s="23">
        <v>1088.76</v>
      </c>
      <c r="O164" s="8" t="b">
        <f t="shared" si="1"/>
        <v>1</v>
      </c>
      <c r="P164" s="8"/>
      <c r="Q164" s="8"/>
      <c r="R164" s="8"/>
      <c r="S164" s="8"/>
      <c r="T164" s="8"/>
      <c r="U164" s="8"/>
      <c r="V164" s="8"/>
      <c r="W164" s="8"/>
      <c r="X164" s="8"/>
    </row>
    <row r="165" spans="2:24" ht="19.5" customHeight="1">
      <c r="B165" s="16" t="s">
        <v>29</v>
      </c>
      <c r="C165" s="22" t="s">
        <v>30</v>
      </c>
      <c r="D165" s="4" t="s">
        <v>646</v>
      </c>
      <c r="E165" s="24">
        <v>44991</v>
      </c>
      <c r="F165" s="4">
        <v>3317.4</v>
      </c>
      <c r="G165" s="22" t="s">
        <v>177</v>
      </c>
      <c r="H165" s="23" t="s">
        <v>394</v>
      </c>
      <c r="I165" s="25">
        <v>44991</v>
      </c>
      <c r="J165" s="23">
        <v>3317.4</v>
      </c>
      <c r="K165" s="8"/>
      <c r="L165" s="23" t="s">
        <v>394</v>
      </c>
      <c r="M165" s="25">
        <v>44991</v>
      </c>
      <c r="N165" s="23">
        <v>3317.4</v>
      </c>
      <c r="O165" s="8" t="b">
        <f t="shared" si="1"/>
        <v>1</v>
      </c>
      <c r="P165" s="8"/>
      <c r="Q165" s="8"/>
      <c r="R165" s="8"/>
      <c r="S165" s="8"/>
      <c r="T165" s="8"/>
      <c r="U165" s="8"/>
      <c r="V165" s="8"/>
      <c r="W165" s="8"/>
      <c r="X165" s="8"/>
    </row>
    <row r="166" spans="2:24" ht="19.5" customHeight="1">
      <c r="B166" s="16" t="s">
        <v>29</v>
      </c>
      <c r="C166" s="22" t="s">
        <v>30</v>
      </c>
      <c r="D166" s="4" t="s">
        <v>646</v>
      </c>
      <c r="E166" s="24">
        <v>44991</v>
      </c>
      <c r="F166" s="4">
        <v>46</v>
      </c>
      <c r="G166" s="22" t="s">
        <v>177</v>
      </c>
      <c r="H166" s="23" t="s">
        <v>395</v>
      </c>
      <c r="I166" s="25">
        <v>44991</v>
      </c>
      <c r="J166" s="23">
        <v>46</v>
      </c>
      <c r="K166" s="8"/>
      <c r="L166" s="23" t="s">
        <v>395</v>
      </c>
      <c r="M166" s="25">
        <v>44991</v>
      </c>
      <c r="N166" s="23">
        <v>46</v>
      </c>
      <c r="O166" s="8" t="b">
        <f t="shared" si="1"/>
        <v>1</v>
      </c>
      <c r="P166" s="8"/>
      <c r="Q166" s="8"/>
      <c r="R166" s="8"/>
      <c r="S166" s="8"/>
      <c r="T166" s="8"/>
      <c r="U166" s="8"/>
      <c r="V166" s="8"/>
      <c r="W166" s="8"/>
      <c r="X166" s="8"/>
    </row>
    <row r="167" spans="2:24" ht="19.5" customHeight="1">
      <c r="B167" s="16" t="s">
        <v>29</v>
      </c>
      <c r="C167" s="22" t="s">
        <v>30</v>
      </c>
      <c r="D167" s="4" t="s">
        <v>646</v>
      </c>
      <c r="E167" s="24">
        <v>44991</v>
      </c>
      <c r="F167" s="4">
        <v>1764</v>
      </c>
      <c r="G167" s="22" t="s">
        <v>177</v>
      </c>
      <c r="H167" s="23" t="s">
        <v>396</v>
      </c>
      <c r="I167" s="25">
        <v>44991</v>
      </c>
      <c r="J167" s="23">
        <v>1764</v>
      </c>
      <c r="K167" s="8"/>
      <c r="L167" s="23" t="s">
        <v>396</v>
      </c>
      <c r="M167" s="25">
        <v>44991</v>
      </c>
      <c r="N167" s="23">
        <v>1764</v>
      </c>
      <c r="O167" s="8" t="b">
        <f t="shared" si="1"/>
        <v>1</v>
      </c>
      <c r="P167" s="8"/>
      <c r="Q167" s="8"/>
      <c r="R167" s="8"/>
      <c r="S167" s="8"/>
      <c r="T167" s="8"/>
      <c r="U167" s="8"/>
      <c r="V167" s="8"/>
      <c r="W167" s="8"/>
      <c r="X167" s="8"/>
    </row>
    <row r="168" spans="2:24" ht="19.5" customHeight="1">
      <c r="B168" s="16" t="s">
        <v>29</v>
      </c>
      <c r="C168" s="22" t="s">
        <v>30</v>
      </c>
      <c r="D168" s="4" t="s">
        <v>646</v>
      </c>
      <c r="E168" s="24">
        <v>44991</v>
      </c>
      <c r="F168" s="4">
        <v>33</v>
      </c>
      <c r="G168" s="22" t="s">
        <v>177</v>
      </c>
      <c r="H168" s="23" t="s">
        <v>397</v>
      </c>
      <c r="I168" s="25">
        <v>44991</v>
      </c>
      <c r="J168" s="23">
        <v>33</v>
      </c>
      <c r="K168" s="8"/>
      <c r="L168" s="23" t="s">
        <v>397</v>
      </c>
      <c r="M168" s="25">
        <v>44991</v>
      </c>
      <c r="N168" s="23">
        <v>33</v>
      </c>
      <c r="O168" s="8" t="b">
        <f t="shared" si="1"/>
        <v>1</v>
      </c>
      <c r="P168" s="8"/>
      <c r="Q168" s="8"/>
      <c r="R168" s="8"/>
      <c r="S168" s="8"/>
      <c r="T168" s="8"/>
      <c r="U168" s="8"/>
      <c r="V168" s="8"/>
      <c r="W168" s="8"/>
      <c r="X168" s="8"/>
    </row>
    <row r="169" spans="2:24" ht="19.5" customHeight="1">
      <c r="B169" s="16" t="s">
        <v>29</v>
      </c>
      <c r="C169" s="22" t="s">
        <v>30</v>
      </c>
      <c r="D169" s="4" t="s">
        <v>646</v>
      </c>
      <c r="E169" s="24">
        <v>44991</v>
      </c>
      <c r="F169" s="4">
        <v>1111.56</v>
      </c>
      <c r="G169" s="22" t="s">
        <v>177</v>
      </c>
      <c r="H169" s="23" t="s">
        <v>398</v>
      </c>
      <c r="I169" s="25">
        <v>44991</v>
      </c>
      <c r="J169" s="23">
        <v>1111.56</v>
      </c>
      <c r="K169" s="8"/>
      <c r="L169" s="23" t="s">
        <v>398</v>
      </c>
      <c r="M169" s="25">
        <v>44991</v>
      </c>
      <c r="N169" s="23">
        <v>1111.56</v>
      </c>
      <c r="O169" s="8" t="b">
        <f t="shared" si="1"/>
        <v>1</v>
      </c>
      <c r="P169" s="8"/>
      <c r="Q169" s="8"/>
      <c r="R169" s="8"/>
      <c r="S169" s="8"/>
      <c r="T169" s="8"/>
      <c r="U169" s="8"/>
      <c r="V169" s="8"/>
      <c r="W169" s="8"/>
      <c r="X169" s="8"/>
    </row>
    <row r="170" spans="2:24" ht="19.5" customHeight="1">
      <c r="B170" s="16" t="s">
        <v>29</v>
      </c>
      <c r="C170" s="22" t="s">
        <v>30</v>
      </c>
      <c r="D170" s="4" t="s">
        <v>646</v>
      </c>
      <c r="E170" s="24">
        <v>44991</v>
      </c>
      <c r="F170" s="4">
        <v>1166.4</v>
      </c>
      <c r="G170" s="22" t="s">
        <v>177</v>
      </c>
      <c r="H170" s="23" t="s">
        <v>666</v>
      </c>
      <c r="I170" s="25">
        <v>44991</v>
      </c>
      <c r="J170" s="23">
        <v>1166.4</v>
      </c>
      <c r="K170" s="8"/>
      <c r="L170" s="23" t="s">
        <v>666</v>
      </c>
      <c r="M170" s="25">
        <v>44991</v>
      </c>
      <c r="N170" s="23">
        <v>1166.4</v>
      </c>
      <c r="O170" s="8" t="b">
        <f t="shared" si="1"/>
        <v>1</v>
      </c>
      <c r="P170" s="8"/>
      <c r="Q170" s="8"/>
      <c r="R170" s="8"/>
      <c r="S170" s="8"/>
      <c r="T170" s="8"/>
      <c r="U170" s="8"/>
      <c r="V170" s="8"/>
      <c r="W170" s="8"/>
      <c r="X170" s="8"/>
    </row>
    <row r="171" spans="2:24" ht="19.5" customHeight="1">
      <c r="B171" s="16" t="s">
        <v>29</v>
      </c>
      <c r="C171" s="22" t="s">
        <v>30</v>
      </c>
      <c r="D171" s="4" t="s">
        <v>646</v>
      </c>
      <c r="E171" s="24">
        <v>44991</v>
      </c>
      <c r="F171" s="4">
        <v>1251.432</v>
      </c>
      <c r="G171" s="22" t="s">
        <v>177</v>
      </c>
      <c r="H171" s="23" t="s">
        <v>400</v>
      </c>
      <c r="I171" s="25">
        <v>44991</v>
      </c>
      <c r="J171" s="23">
        <v>1251.432</v>
      </c>
      <c r="K171" s="8"/>
      <c r="L171" s="23" t="s">
        <v>400</v>
      </c>
      <c r="M171" s="25">
        <v>44991</v>
      </c>
      <c r="N171" s="23">
        <v>1251.432</v>
      </c>
      <c r="O171" s="8" t="b">
        <f t="shared" si="1"/>
        <v>1</v>
      </c>
      <c r="P171" s="8"/>
      <c r="Q171" s="8"/>
      <c r="R171" s="8"/>
      <c r="S171" s="8"/>
      <c r="T171" s="8"/>
      <c r="U171" s="8"/>
      <c r="V171" s="8"/>
      <c r="W171" s="8"/>
      <c r="X171" s="8"/>
    </row>
    <row r="172" spans="2:24" ht="19.5" customHeight="1">
      <c r="B172" s="16" t="s">
        <v>29</v>
      </c>
      <c r="C172" s="22" t="s">
        <v>30</v>
      </c>
      <c r="D172" s="4" t="s">
        <v>646</v>
      </c>
      <c r="E172" s="24">
        <v>44991</v>
      </c>
      <c r="F172" s="4">
        <v>4282.3</v>
      </c>
      <c r="G172" s="22" t="s">
        <v>177</v>
      </c>
      <c r="H172" s="23" t="s">
        <v>401</v>
      </c>
      <c r="I172" s="25">
        <v>44991</v>
      </c>
      <c r="J172" s="23">
        <v>4282.3</v>
      </c>
      <c r="K172" s="8"/>
      <c r="L172" s="23" t="s">
        <v>401</v>
      </c>
      <c r="M172" s="25">
        <v>44991</v>
      </c>
      <c r="N172" s="23">
        <v>4282.3</v>
      </c>
      <c r="O172" s="8" t="b">
        <f t="shared" si="1"/>
        <v>1</v>
      </c>
      <c r="P172" s="8"/>
      <c r="Q172" s="8"/>
      <c r="R172" s="8"/>
      <c r="S172" s="8"/>
      <c r="T172" s="8"/>
      <c r="U172" s="8"/>
      <c r="V172" s="8"/>
      <c r="W172" s="8"/>
      <c r="X172" s="8"/>
    </row>
    <row r="173" spans="2:24" ht="19.5" customHeight="1">
      <c r="B173" s="16" t="s">
        <v>29</v>
      </c>
      <c r="C173" s="22" t="s">
        <v>30</v>
      </c>
      <c r="D173" s="4" t="s">
        <v>646</v>
      </c>
      <c r="E173" s="24">
        <v>44991</v>
      </c>
      <c r="F173" s="4">
        <v>489.09</v>
      </c>
      <c r="G173" s="22" t="s">
        <v>177</v>
      </c>
      <c r="H173" s="23" t="s">
        <v>402</v>
      </c>
      <c r="I173" s="25">
        <v>44991</v>
      </c>
      <c r="J173" s="23">
        <v>489.09</v>
      </c>
      <c r="K173" s="8"/>
      <c r="L173" s="23" t="s">
        <v>402</v>
      </c>
      <c r="M173" s="25">
        <v>44991</v>
      </c>
      <c r="N173" s="23">
        <v>489.09</v>
      </c>
      <c r="O173" s="8" t="b">
        <f t="shared" si="1"/>
        <v>1</v>
      </c>
      <c r="P173" s="8"/>
      <c r="Q173" s="8"/>
      <c r="R173" s="8"/>
      <c r="S173" s="8"/>
      <c r="T173" s="8"/>
      <c r="U173" s="8"/>
      <c r="V173" s="8"/>
      <c r="W173" s="8"/>
      <c r="X173" s="8"/>
    </row>
    <row r="174" spans="2:24" ht="19.5" customHeight="1">
      <c r="B174" s="16" t="s">
        <v>29</v>
      </c>
      <c r="C174" s="22" t="s">
        <v>30</v>
      </c>
      <c r="D174" s="4" t="s">
        <v>646</v>
      </c>
      <c r="E174" s="24">
        <v>44991</v>
      </c>
      <c r="F174" s="4">
        <v>1909.5</v>
      </c>
      <c r="G174" s="22" t="s">
        <v>177</v>
      </c>
      <c r="H174" s="23" t="s">
        <v>403</v>
      </c>
      <c r="I174" s="25">
        <v>44991</v>
      </c>
      <c r="J174" s="23">
        <v>1909.5</v>
      </c>
      <c r="K174" s="8"/>
      <c r="L174" s="23" t="s">
        <v>403</v>
      </c>
      <c r="M174" s="25">
        <v>44991</v>
      </c>
      <c r="N174" s="23">
        <v>1909.5</v>
      </c>
      <c r="O174" s="8" t="b">
        <f t="shared" si="1"/>
        <v>1</v>
      </c>
      <c r="P174" s="8"/>
      <c r="Q174" s="8"/>
      <c r="R174" s="8"/>
      <c r="S174" s="8"/>
      <c r="T174" s="8"/>
      <c r="U174" s="8"/>
      <c r="V174" s="8"/>
      <c r="W174" s="8"/>
      <c r="X174" s="8"/>
    </row>
    <row r="175" spans="2:24" ht="19.5" customHeight="1">
      <c r="B175" s="16" t="s">
        <v>29</v>
      </c>
      <c r="C175" s="22" t="s">
        <v>30</v>
      </c>
      <c r="D175" s="4" t="s">
        <v>646</v>
      </c>
      <c r="E175" s="24">
        <v>44991</v>
      </c>
      <c r="F175" s="4">
        <v>1674</v>
      </c>
      <c r="G175" s="22" t="s">
        <v>177</v>
      </c>
      <c r="H175" s="23" t="s">
        <v>667</v>
      </c>
      <c r="I175" s="25">
        <v>44991</v>
      </c>
      <c r="J175" s="23">
        <v>1674</v>
      </c>
      <c r="K175" s="8"/>
      <c r="L175" s="23" t="s">
        <v>667</v>
      </c>
      <c r="M175" s="25">
        <v>44991</v>
      </c>
      <c r="N175" s="23">
        <v>1674</v>
      </c>
      <c r="O175" s="8" t="b">
        <f t="shared" si="1"/>
        <v>1</v>
      </c>
      <c r="P175" s="8"/>
      <c r="Q175" s="8"/>
      <c r="R175" s="8"/>
      <c r="S175" s="8"/>
      <c r="T175" s="8"/>
      <c r="U175" s="8"/>
      <c r="V175" s="8"/>
      <c r="W175" s="8"/>
      <c r="X175" s="8"/>
    </row>
    <row r="176" spans="2:24" ht="19.5" customHeight="1">
      <c r="B176" s="16" t="s">
        <v>29</v>
      </c>
      <c r="C176" s="22" t="s">
        <v>30</v>
      </c>
      <c r="D176" s="4" t="s">
        <v>646</v>
      </c>
      <c r="E176" s="24">
        <v>44991</v>
      </c>
      <c r="F176" s="4">
        <v>900</v>
      </c>
      <c r="G176" s="22" t="s">
        <v>177</v>
      </c>
      <c r="H176" s="23" t="s">
        <v>668</v>
      </c>
      <c r="I176" s="25">
        <v>44991</v>
      </c>
      <c r="J176" s="23">
        <v>900</v>
      </c>
      <c r="K176" s="8"/>
      <c r="L176" s="23" t="s">
        <v>668</v>
      </c>
      <c r="M176" s="25">
        <v>44991</v>
      </c>
      <c r="N176" s="23">
        <v>900</v>
      </c>
      <c r="O176" s="8" t="b">
        <f t="shared" si="1"/>
        <v>1</v>
      </c>
      <c r="P176" s="8"/>
      <c r="Q176" s="8"/>
      <c r="R176" s="8"/>
      <c r="S176" s="8"/>
      <c r="T176" s="8"/>
      <c r="U176" s="8"/>
      <c r="V176" s="8"/>
      <c r="W176" s="8"/>
      <c r="X176" s="8"/>
    </row>
    <row r="177" spans="2:24" ht="19.5" customHeight="1">
      <c r="B177" s="16" t="s">
        <v>29</v>
      </c>
      <c r="C177" s="22" t="s">
        <v>30</v>
      </c>
      <c r="D177" s="4" t="s">
        <v>646</v>
      </c>
      <c r="E177" s="24">
        <v>44991</v>
      </c>
      <c r="F177" s="4">
        <v>2639.0485</v>
      </c>
      <c r="G177" s="22" t="s">
        <v>177</v>
      </c>
      <c r="H177" s="23" t="s">
        <v>406</v>
      </c>
      <c r="I177" s="25">
        <v>44991</v>
      </c>
      <c r="J177" s="23">
        <v>2639.0485</v>
      </c>
      <c r="K177" s="8"/>
      <c r="L177" s="23" t="s">
        <v>406</v>
      </c>
      <c r="M177" s="25">
        <v>44991</v>
      </c>
      <c r="N177" s="23">
        <v>2639.0485</v>
      </c>
      <c r="O177" s="8" t="b">
        <f t="shared" si="1"/>
        <v>1</v>
      </c>
      <c r="P177" s="8"/>
      <c r="Q177" s="8"/>
      <c r="R177" s="8"/>
      <c r="S177" s="8"/>
      <c r="T177" s="8"/>
      <c r="U177" s="8"/>
      <c r="V177" s="8"/>
      <c r="W177" s="8"/>
      <c r="X177" s="8"/>
    </row>
    <row r="178" spans="2:24" ht="19.5" customHeight="1">
      <c r="B178" s="16" t="s">
        <v>29</v>
      </c>
      <c r="C178" s="22" t="s">
        <v>30</v>
      </c>
      <c r="D178" s="4" t="s">
        <v>646</v>
      </c>
      <c r="E178" s="24">
        <v>44991</v>
      </c>
      <c r="F178" s="4">
        <v>294</v>
      </c>
      <c r="G178" s="22" t="s">
        <v>177</v>
      </c>
      <c r="H178" s="23" t="s">
        <v>407</v>
      </c>
      <c r="I178" s="25">
        <v>44991</v>
      </c>
      <c r="J178" s="23">
        <v>294</v>
      </c>
      <c r="K178" s="8"/>
      <c r="L178" s="23" t="s">
        <v>407</v>
      </c>
      <c r="M178" s="25">
        <v>44991</v>
      </c>
      <c r="N178" s="23">
        <v>294</v>
      </c>
      <c r="O178" s="8" t="b">
        <f t="shared" si="1"/>
        <v>1</v>
      </c>
      <c r="P178" s="8"/>
      <c r="Q178" s="8"/>
      <c r="R178" s="8"/>
      <c r="S178" s="8"/>
      <c r="T178" s="8"/>
      <c r="U178" s="8"/>
      <c r="V178" s="8"/>
      <c r="W178" s="8"/>
      <c r="X178" s="8"/>
    </row>
    <row r="179" spans="2:24" ht="19.5" customHeight="1">
      <c r="B179" s="16" t="s">
        <v>29</v>
      </c>
      <c r="C179" s="22" t="s">
        <v>30</v>
      </c>
      <c r="D179" s="4" t="s">
        <v>646</v>
      </c>
      <c r="E179" s="24">
        <v>44991</v>
      </c>
      <c r="F179" s="4">
        <v>2233</v>
      </c>
      <c r="G179" s="22" t="s">
        <v>177</v>
      </c>
      <c r="H179" s="23" t="s">
        <v>408</v>
      </c>
      <c r="I179" s="25">
        <v>44991</v>
      </c>
      <c r="J179" s="23">
        <v>2233</v>
      </c>
      <c r="K179" s="8"/>
      <c r="L179" s="23" t="s">
        <v>408</v>
      </c>
      <c r="M179" s="25">
        <v>44991</v>
      </c>
      <c r="N179" s="23">
        <v>2233</v>
      </c>
      <c r="O179" s="8" t="b">
        <f t="shared" si="1"/>
        <v>1</v>
      </c>
      <c r="P179" s="8"/>
      <c r="Q179" s="8"/>
      <c r="R179" s="8"/>
      <c r="S179" s="8"/>
      <c r="T179" s="8"/>
      <c r="U179" s="8"/>
      <c r="V179" s="8"/>
      <c r="W179" s="8"/>
      <c r="X179" s="8"/>
    </row>
    <row r="180" spans="2:24" ht="19.5" customHeight="1">
      <c r="B180" s="16" t="s">
        <v>29</v>
      </c>
      <c r="C180" s="22" t="s">
        <v>30</v>
      </c>
      <c r="D180" s="4" t="s">
        <v>647</v>
      </c>
      <c r="E180" s="24">
        <v>45044</v>
      </c>
      <c r="F180" s="4">
        <v>64</v>
      </c>
      <c r="G180" s="22" t="s">
        <v>162</v>
      </c>
      <c r="H180" s="23" t="s">
        <v>383</v>
      </c>
      <c r="I180" s="25">
        <v>45044</v>
      </c>
      <c r="J180" s="23">
        <v>64</v>
      </c>
      <c r="K180" s="8"/>
      <c r="L180" s="23" t="s">
        <v>383</v>
      </c>
      <c r="M180" s="25">
        <v>45044</v>
      </c>
      <c r="N180" s="23">
        <v>64</v>
      </c>
      <c r="O180" s="8" t="b">
        <f t="shared" si="1"/>
        <v>1</v>
      </c>
      <c r="P180" s="8"/>
      <c r="Q180" s="8"/>
      <c r="R180" s="8"/>
      <c r="S180" s="8"/>
      <c r="T180" s="8"/>
      <c r="U180" s="8"/>
      <c r="V180" s="8"/>
      <c r="W180" s="8"/>
      <c r="X180" s="8"/>
    </row>
    <row r="181" spans="2:24" ht="19.5" customHeight="1">
      <c r="B181" s="16" t="s">
        <v>29</v>
      </c>
      <c r="C181" s="22" t="s">
        <v>30</v>
      </c>
      <c r="D181" s="4" t="s">
        <v>648</v>
      </c>
      <c r="E181" s="24">
        <v>45076</v>
      </c>
      <c r="F181" s="4">
        <v>2079.92</v>
      </c>
      <c r="G181" s="22" t="s">
        <v>162</v>
      </c>
      <c r="H181" s="23" t="s">
        <v>379</v>
      </c>
      <c r="I181" s="25">
        <v>45076</v>
      </c>
      <c r="J181" s="23">
        <v>2079.92</v>
      </c>
      <c r="K181" s="8"/>
      <c r="L181" s="23" t="s">
        <v>379</v>
      </c>
      <c r="M181" s="25">
        <v>45076</v>
      </c>
      <c r="N181" s="23">
        <v>2079.92</v>
      </c>
      <c r="O181" s="8" t="b">
        <f t="shared" si="1"/>
        <v>1</v>
      </c>
      <c r="P181" s="8"/>
      <c r="Q181" s="8"/>
      <c r="R181" s="8"/>
      <c r="S181" s="8"/>
      <c r="T181" s="8"/>
      <c r="U181" s="8"/>
      <c r="V181" s="8"/>
      <c r="W181" s="8"/>
      <c r="X181" s="8"/>
    </row>
    <row r="182" spans="2:24" ht="19.5" customHeight="1">
      <c r="B182" s="16" t="s">
        <v>29</v>
      </c>
      <c r="C182" s="22" t="s">
        <v>30</v>
      </c>
      <c r="D182" s="4" t="s">
        <v>649</v>
      </c>
      <c r="E182" s="24">
        <v>45091</v>
      </c>
      <c r="F182" s="4">
        <v>2840.64</v>
      </c>
      <c r="G182" s="22" t="s">
        <v>162</v>
      </c>
      <c r="H182" s="23" t="s">
        <v>372</v>
      </c>
      <c r="I182" s="25">
        <v>45091</v>
      </c>
      <c r="J182" s="23">
        <v>2840.64</v>
      </c>
      <c r="K182" s="8"/>
      <c r="L182" s="23" t="s">
        <v>372</v>
      </c>
      <c r="M182" s="25">
        <v>45091</v>
      </c>
      <c r="N182" s="23">
        <v>2840.64</v>
      </c>
      <c r="O182" s="8" t="b">
        <f t="shared" si="1"/>
        <v>1</v>
      </c>
      <c r="P182" s="8"/>
      <c r="Q182" s="8"/>
      <c r="R182" s="8"/>
      <c r="S182" s="8"/>
      <c r="T182" s="8"/>
      <c r="U182" s="8"/>
      <c r="V182" s="8"/>
      <c r="W182" s="8"/>
      <c r="X182" s="8"/>
    </row>
    <row r="183" spans="2:24" ht="19.5" customHeight="1">
      <c r="B183" s="16" t="s">
        <v>29</v>
      </c>
      <c r="C183" s="22" t="s">
        <v>30</v>
      </c>
      <c r="D183" s="4" t="s">
        <v>649</v>
      </c>
      <c r="E183" s="24">
        <v>45091</v>
      </c>
      <c r="F183" s="4">
        <v>7274.82</v>
      </c>
      <c r="G183" s="22" t="s">
        <v>162</v>
      </c>
      <c r="H183" s="23" t="s">
        <v>378</v>
      </c>
      <c r="I183" s="25">
        <v>45091</v>
      </c>
      <c r="J183" s="23">
        <v>7274.82</v>
      </c>
      <c r="K183" s="8"/>
      <c r="L183" s="23" t="s">
        <v>378</v>
      </c>
      <c r="M183" s="25">
        <v>45091</v>
      </c>
      <c r="N183" s="23">
        <v>7274.82</v>
      </c>
      <c r="O183" s="8" t="b">
        <f t="shared" si="1"/>
        <v>1</v>
      </c>
      <c r="P183" s="8"/>
      <c r="Q183" s="8"/>
      <c r="R183" s="8"/>
      <c r="S183" s="8"/>
      <c r="T183" s="8"/>
      <c r="U183" s="8"/>
      <c r="V183" s="8"/>
      <c r="W183" s="8"/>
      <c r="X183" s="8"/>
    </row>
    <row r="184" spans="2:24" ht="19.5" customHeight="1">
      <c r="B184" s="16" t="s">
        <v>29</v>
      </c>
      <c r="C184" s="22" t="s">
        <v>30</v>
      </c>
      <c r="D184" s="4" t="s">
        <v>649</v>
      </c>
      <c r="E184" s="24">
        <v>45091</v>
      </c>
      <c r="F184" s="4">
        <v>471.96</v>
      </c>
      <c r="G184" s="22" t="s">
        <v>162</v>
      </c>
      <c r="H184" s="23" t="s">
        <v>376</v>
      </c>
      <c r="I184" s="25">
        <v>45091</v>
      </c>
      <c r="J184" s="23">
        <v>471.96</v>
      </c>
      <c r="K184" s="8"/>
      <c r="L184" s="23" t="s">
        <v>376</v>
      </c>
      <c r="M184" s="25">
        <v>45091</v>
      </c>
      <c r="N184" s="23">
        <v>471.96</v>
      </c>
      <c r="O184" s="8" t="b">
        <f t="shared" si="1"/>
        <v>1</v>
      </c>
      <c r="P184" s="8"/>
      <c r="Q184" s="8"/>
      <c r="R184" s="8"/>
      <c r="S184" s="8"/>
      <c r="T184" s="8"/>
      <c r="U184" s="8"/>
      <c r="V184" s="8"/>
      <c r="W184" s="8"/>
      <c r="X184" s="8"/>
    </row>
    <row r="185" spans="2:24" ht="19.5" customHeight="1">
      <c r="B185" s="16" t="s">
        <v>29</v>
      </c>
      <c r="C185" s="22" t="s">
        <v>30</v>
      </c>
      <c r="D185" s="4" t="s">
        <v>650</v>
      </c>
      <c r="E185" s="5">
        <v>45106</v>
      </c>
      <c r="F185" s="4">
        <v>125</v>
      </c>
      <c r="G185" s="22" t="s">
        <v>177</v>
      </c>
      <c r="H185" s="23" t="s">
        <v>370</v>
      </c>
      <c r="I185" s="6">
        <v>45106</v>
      </c>
      <c r="J185" s="23">
        <v>125</v>
      </c>
      <c r="K185" s="8"/>
      <c r="L185" s="23" t="s">
        <v>370</v>
      </c>
      <c r="M185" s="6">
        <v>45106</v>
      </c>
      <c r="N185" s="23">
        <v>125</v>
      </c>
      <c r="O185" s="8" t="b">
        <f t="shared" si="1"/>
        <v>1</v>
      </c>
      <c r="P185" s="8"/>
      <c r="Q185" s="8"/>
      <c r="R185" s="8"/>
      <c r="S185" s="8"/>
      <c r="T185" s="8"/>
      <c r="U185" s="8"/>
      <c r="V185" s="8"/>
      <c r="W185" s="8"/>
      <c r="X185" s="8"/>
    </row>
    <row r="186" spans="2:24" ht="19.5" customHeight="1">
      <c r="B186" s="16" t="s">
        <v>29</v>
      </c>
      <c r="C186" s="22" t="s">
        <v>30</v>
      </c>
      <c r="D186" s="4" t="s">
        <v>650</v>
      </c>
      <c r="E186" s="5">
        <v>45106</v>
      </c>
      <c r="F186" s="4">
        <v>125</v>
      </c>
      <c r="G186" s="22" t="s">
        <v>177</v>
      </c>
      <c r="H186" s="23" t="s">
        <v>369</v>
      </c>
      <c r="I186" s="6">
        <v>45106</v>
      </c>
      <c r="J186" s="23">
        <v>125</v>
      </c>
      <c r="K186" s="8"/>
      <c r="L186" s="23" t="s">
        <v>369</v>
      </c>
      <c r="M186" s="6">
        <v>45106</v>
      </c>
      <c r="N186" s="23">
        <v>125</v>
      </c>
      <c r="O186" s="8" t="b">
        <f t="shared" si="1"/>
        <v>1</v>
      </c>
      <c r="P186" s="8"/>
      <c r="Q186" s="8"/>
      <c r="R186" s="8"/>
      <c r="S186" s="8"/>
      <c r="T186" s="8"/>
      <c r="U186" s="8"/>
      <c r="V186" s="8"/>
      <c r="W186" s="8"/>
      <c r="X186" s="8"/>
    </row>
    <row r="187" spans="2:24" ht="19.5" customHeight="1">
      <c r="B187" s="16" t="s">
        <v>29</v>
      </c>
      <c r="C187" s="22" t="s">
        <v>30</v>
      </c>
      <c r="D187" s="4" t="s">
        <v>650</v>
      </c>
      <c r="E187" s="5">
        <v>45106</v>
      </c>
      <c r="F187" s="4">
        <v>41.28</v>
      </c>
      <c r="G187" s="22" t="s">
        <v>177</v>
      </c>
      <c r="H187" s="23" t="s">
        <v>368</v>
      </c>
      <c r="I187" s="6">
        <v>45106</v>
      </c>
      <c r="J187" s="23">
        <v>41.28</v>
      </c>
      <c r="K187" s="8"/>
      <c r="L187" s="23" t="s">
        <v>368</v>
      </c>
      <c r="M187" s="6">
        <v>45106</v>
      </c>
      <c r="N187" s="23">
        <v>41.28</v>
      </c>
      <c r="O187" s="8" t="b">
        <f t="shared" si="1"/>
        <v>1</v>
      </c>
      <c r="P187" s="8"/>
      <c r="Q187" s="8"/>
      <c r="R187" s="8"/>
      <c r="S187" s="8"/>
      <c r="T187" s="8"/>
      <c r="U187" s="8"/>
      <c r="V187" s="8"/>
      <c r="W187" s="8"/>
      <c r="X187" s="8"/>
    </row>
    <row r="188" spans="2:24" ht="19.5" customHeight="1">
      <c r="B188" s="16" t="s">
        <v>29</v>
      </c>
      <c r="C188" s="22" t="s">
        <v>30</v>
      </c>
      <c r="D188" s="4" t="s">
        <v>650</v>
      </c>
      <c r="E188" s="5">
        <v>45106</v>
      </c>
      <c r="F188" s="4">
        <v>210</v>
      </c>
      <c r="G188" s="22" t="s">
        <v>177</v>
      </c>
      <c r="H188" s="23" t="s">
        <v>367</v>
      </c>
      <c r="I188" s="6">
        <v>45106</v>
      </c>
      <c r="J188" s="23">
        <v>210</v>
      </c>
      <c r="K188" s="8"/>
      <c r="L188" s="23" t="s">
        <v>367</v>
      </c>
      <c r="M188" s="6">
        <v>45106</v>
      </c>
      <c r="N188" s="23">
        <v>210</v>
      </c>
      <c r="O188" s="8" t="b">
        <f t="shared" si="1"/>
        <v>1</v>
      </c>
      <c r="P188" s="8"/>
      <c r="Q188" s="8"/>
      <c r="R188" s="8"/>
      <c r="S188" s="8"/>
      <c r="T188" s="8"/>
      <c r="U188" s="8"/>
      <c r="V188" s="8"/>
      <c r="W188" s="8"/>
      <c r="X188" s="8"/>
    </row>
    <row r="189" spans="2:24" ht="19.5" customHeight="1">
      <c r="B189" s="16" t="s">
        <v>29</v>
      </c>
      <c r="C189" s="22" t="s">
        <v>30</v>
      </c>
      <c r="D189" s="4" t="s">
        <v>650</v>
      </c>
      <c r="E189" s="5">
        <v>45106</v>
      </c>
      <c r="F189" s="4">
        <v>945.25</v>
      </c>
      <c r="G189" s="22" t="s">
        <v>177</v>
      </c>
      <c r="H189" s="23" t="s">
        <v>365</v>
      </c>
      <c r="I189" s="6">
        <v>45106</v>
      </c>
      <c r="J189" s="23">
        <v>945.25</v>
      </c>
      <c r="K189" s="8"/>
      <c r="L189" s="23" t="s">
        <v>365</v>
      </c>
      <c r="M189" s="6">
        <v>45106</v>
      </c>
      <c r="N189" s="23">
        <v>945.25</v>
      </c>
      <c r="O189" s="8" t="b">
        <f t="shared" si="1"/>
        <v>1</v>
      </c>
      <c r="P189" s="8"/>
      <c r="Q189" s="8"/>
      <c r="R189" s="8"/>
      <c r="S189" s="8"/>
      <c r="T189" s="8"/>
      <c r="U189" s="8"/>
      <c r="V189" s="8"/>
      <c r="W189" s="8"/>
      <c r="X189" s="8"/>
    </row>
    <row r="190" spans="2:24" ht="19.5" customHeight="1">
      <c r="B190" s="16" t="s">
        <v>29</v>
      </c>
      <c r="C190" s="22" t="s">
        <v>30</v>
      </c>
      <c r="D190" s="4" t="s">
        <v>650</v>
      </c>
      <c r="E190" s="5">
        <v>45106</v>
      </c>
      <c r="F190" s="4">
        <v>143.5</v>
      </c>
      <c r="G190" s="22" t="s">
        <v>177</v>
      </c>
      <c r="H190" s="23" t="s">
        <v>363</v>
      </c>
      <c r="I190" s="6">
        <v>45106</v>
      </c>
      <c r="J190" s="23">
        <v>143.5</v>
      </c>
      <c r="K190" s="8"/>
      <c r="L190" s="23" t="s">
        <v>363</v>
      </c>
      <c r="M190" s="6">
        <v>45106</v>
      </c>
      <c r="N190" s="23">
        <v>143.5</v>
      </c>
      <c r="O190" s="8" t="b">
        <f t="shared" si="1"/>
        <v>1</v>
      </c>
      <c r="P190" s="8"/>
      <c r="Q190" s="8"/>
      <c r="R190" s="8"/>
      <c r="S190" s="8"/>
      <c r="T190" s="8"/>
      <c r="U190" s="8"/>
      <c r="V190" s="8"/>
      <c r="W190" s="8"/>
      <c r="X190" s="8"/>
    </row>
    <row r="191" spans="2:24" ht="19.5" customHeight="1">
      <c r="B191" s="16" t="s">
        <v>29</v>
      </c>
      <c r="C191" s="22" t="s">
        <v>30</v>
      </c>
      <c r="D191" s="4" t="s">
        <v>650</v>
      </c>
      <c r="E191" s="5">
        <v>45106</v>
      </c>
      <c r="F191" s="4">
        <v>47.8</v>
      </c>
      <c r="G191" s="22" t="s">
        <v>177</v>
      </c>
      <c r="H191" s="23" t="s">
        <v>362</v>
      </c>
      <c r="I191" s="6">
        <v>45106</v>
      </c>
      <c r="J191" s="23">
        <v>47.8</v>
      </c>
      <c r="K191" s="8"/>
      <c r="L191" s="23" t="s">
        <v>362</v>
      </c>
      <c r="M191" s="6">
        <v>45106</v>
      </c>
      <c r="N191" s="23">
        <v>47.8</v>
      </c>
      <c r="O191" s="8" t="b">
        <f t="shared" si="1"/>
        <v>1</v>
      </c>
      <c r="P191" s="8"/>
      <c r="Q191" s="8"/>
      <c r="R191" s="8"/>
      <c r="S191" s="8"/>
      <c r="T191" s="8"/>
      <c r="U191" s="8"/>
      <c r="V191" s="8"/>
      <c r="W191" s="8"/>
      <c r="X191" s="8"/>
    </row>
    <row r="192" spans="2:24" ht="19.5" customHeight="1">
      <c r="B192" s="16" t="s">
        <v>29</v>
      </c>
      <c r="C192" s="22" t="s">
        <v>30</v>
      </c>
      <c r="D192" s="4" t="s">
        <v>650</v>
      </c>
      <c r="E192" s="5">
        <v>45106</v>
      </c>
      <c r="F192" s="4">
        <v>125</v>
      </c>
      <c r="G192" s="22" t="s">
        <v>177</v>
      </c>
      <c r="H192" s="23" t="s">
        <v>359</v>
      </c>
      <c r="I192" s="6">
        <v>45106</v>
      </c>
      <c r="J192" s="23">
        <v>125</v>
      </c>
      <c r="K192" s="8"/>
      <c r="L192" s="23" t="s">
        <v>359</v>
      </c>
      <c r="M192" s="6">
        <v>45106</v>
      </c>
      <c r="N192" s="23">
        <v>125</v>
      </c>
      <c r="O192" s="8" t="b">
        <f t="shared" si="1"/>
        <v>1</v>
      </c>
      <c r="P192" s="8"/>
      <c r="Q192" s="8"/>
      <c r="R192" s="8"/>
      <c r="S192" s="8"/>
      <c r="T192" s="8"/>
      <c r="U192" s="8"/>
      <c r="V192" s="8"/>
      <c r="W192" s="8"/>
      <c r="X192" s="8"/>
    </row>
    <row r="193" spans="2:24" ht="19.5" customHeight="1">
      <c r="B193" s="16" t="s">
        <v>29</v>
      </c>
      <c r="C193" s="22" t="s">
        <v>30</v>
      </c>
      <c r="D193" s="4" t="s">
        <v>651</v>
      </c>
      <c r="E193" s="5">
        <v>45121</v>
      </c>
      <c r="F193" s="4">
        <v>13520</v>
      </c>
      <c r="G193" s="22" t="s">
        <v>162</v>
      </c>
      <c r="H193" s="23" t="s">
        <v>669</v>
      </c>
      <c r="I193" s="6">
        <v>45121</v>
      </c>
      <c r="J193" s="23">
        <v>13520</v>
      </c>
      <c r="K193" s="8"/>
      <c r="L193" s="23" t="s">
        <v>669</v>
      </c>
      <c r="M193" s="6">
        <v>45121</v>
      </c>
      <c r="N193" s="23">
        <v>13520</v>
      </c>
      <c r="O193" s="8" t="b">
        <f t="shared" si="1"/>
        <v>1</v>
      </c>
      <c r="P193" s="8"/>
      <c r="Q193" s="8"/>
      <c r="R193" s="8"/>
      <c r="S193" s="8"/>
      <c r="T193" s="8"/>
      <c r="U193" s="8"/>
      <c r="V193" s="8"/>
      <c r="W193" s="8"/>
      <c r="X193" s="8"/>
    </row>
    <row r="194" spans="2:24" ht="19.5" customHeight="1">
      <c r="B194" s="16" t="s">
        <v>29</v>
      </c>
      <c r="C194" s="22" t="s">
        <v>79</v>
      </c>
      <c r="D194" s="4" t="s">
        <v>652</v>
      </c>
      <c r="E194" s="5">
        <v>45155</v>
      </c>
      <c r="F194" s="26">
        <f>3210.58+1500</f>
        <v>4710.58</v>
      </c>
      <c r="G194" s="22" t="s">
        <v>162</v>
      </c>
      <c r="H194" s="23" t="s">
        <v>351</v>
      </c>
      <c r="I194" s="6">
        <v>45155</v>
      </c>
      <c r="J194" s="23">
        <v>3210.58</v>
      </c>
      <c r="K194" s="8"/>
      <c r="L194" s="23" t="s">
        <v>351</v>
      </c>
      <c r="M194" s="6">
        <v>45155</v>
      </c>
      <c r="N194" s="23">
        <v>3210.58</v>
      </c>
      <c r="O194" s="8" t="b">
        <f t="shared" si="1"/>
        <v>1</v>
      </c>
      <c r="P194" s="8"/>
      <c r="Q194" s="8"/>
      <c r="R194" s="8"/>
      <c r="S194" s="8"/>
      <c r="T194" s="8"/>
      <c r="U194" s="8"/>
      <c r="V194" s="8"/>
      <c r="W194" s="8"/>
      <c r="X194" s="8"/>
    </row>
    <row r="195" spans="2:24" ht="19.5" customHeight="1">
      <c r="B195" s="16" t="s">
        <v>29</v>
      </c>
      <c r="C195" s="22" t="s">
        <v>30</v>
      </c>
      <c r="D195" s="4" t="s">
        <v>653</v>
      </c>
      <c r="E195" s="5">
        <v>45183</v>
      </c>
      <c r="F195" s="4">
        <v>204.6</v>
      </c>
      <c r="G195" s="22" t="s">
        <v>177</v>
      </c>
      <c r="H195" s="23" t="s">
        <v>345</v>
      </c>
      <c r="I195" s="6">
        <v>45183</v>
      </c>
      <c r="J195" s="23">
        <v>204.6</v>
      </c>
      <c r="K195" s="8"/>
      <c r="L195" s="23" t="s">
        <v>345</v>
      </c>
      <c r="M195" s="6">
        <v>45183</v>
      </c>
      <c r="N195" s="23">
        <v>204.6</v>
      </c>
      <c r="O195" s="8" t="b">
        <f t="shared" si="1"/>
        <v>1</v>
      </c>
      <c r="P195" s="8"/>
      <c r="Q195" s="8"/>
      <c r="R195" s="8"/>
      <c r="S195" s="8"/>
      <c r="T195" s="8"/>
      <c r="U195" s="8"/>
      <c r="V195" s="8"/>
      <c r="W195" s="8"/>
      <c r="X195" s="8"/>
    </row>
    <row r="196" spans="2:24" ht="19.5" customHeight="1">
      <c r="B196" s="16" t="s">
        <v>29</v>
      </c>
      <c r="C196" s="22" t="s">
        <v>30</v>
      </c>
      <c r="D196" s="4" t="s">
        <v>653</v>
      </c>
      <c r="E196" s="5">
        <v>45183</v>
      </c>
      <c r="F196" s="4">
        <v>195</v>
      </c>
      <c r="G196" s="22" t="s">
        <v>177</v>
      </c>
      <c r="H196" s="23" t="s">
        <v>344</v>
      </c>
      <c r="I196" s="6">
        <v>45183</v>
      </c>
      <c r="J196" s="23">
        <v>195</v>
      </c>
      <c r="K196" s="8"/>
      <c r="L196" s="23" t="s">
        <v>344</v>
      </c>
      <c r="M196" s="6">
        <v>45183</v>
      </c>
      <c r="N196" s="23">
        <v>195</v>
      </c>
      <c r="O196" s="8" t="b">
        <f t="shared" si="1"/>
        <v>1</v>
      </c>
      <c r="P196" s="8"/>
      <c r="Q196" s="8"/>
      <c r="R196" s="8"/>
      <c r="S196" s="8"/>
      <c r="T196" s="8"/>
      <c r="U196" s="8"/>
      <c r="V196" s="8"/>
      <c r="W196" s="8"/>
      <c r="X196" s="8"/>
    </row>
    <row r="197" spans="2:24" ht="19.5" customHeight="1">
      <c r="B197" s="16" t="s">
        <v>29</v>
      </c>
      <c r="C197" s="22" t="s">
        <v>30</v>
      </c>
      <c r="D197" s="4" t="s">
        <v>653</v>
      </c>
      <c r="E197" s="5">
        <v>45183</v>
      </c>
      <c r="F197" s="4">
        <v>829.19</v>
      </c>
      <c r="G197" s="22" t="s">
        <v>177</v>
      </c>
      <c r="H197" s="23" t="s">
        <v>343</v>
      </c>
      <c r="I197" s="6">
        <v>45183</v>
      </c>
      <c r="J197" s="23">
        <v>829.19</v>
      </c>
      <c r="K197" s="8"/>
      <c r="L197" s="23" t="s">
        <v>343</v>
      </c>
      <c r="M197" s="6">
        <v>45183</v>
      </c>
      <c r="N197" s="23">
        <v>829.19</v>
      </c>
      <c r="O197" s="8" t="b">
        <f t="shared" si="1"/>
        <v>1</v>
      </c>
      <c r="P197" s="8"/>
      <c r="Q197" s="8"/>
      <c r="R197" s="8"/>
      <c r="S197" s="8"/>
      <c r="T197" s="8"/>
      <c r="U197" s="8"/>
      <c r="V197" s="8"/>
      <c r="W197" s="8"/>
      <c r="X197" s="8"/>
    </row>
    <row r="198" spans="2:24" ht="19.5" customHeight="1">
      <c r="B198" s="16" t="s">
        <v>29</v>
      </c>
      <c r="C198" s="22" t="s">
        <v>30</v>
      </c>
      <c r="D198" s="4" t="s">
        <v>653</v>
      </c>
      <c r="E198" s="5">
        <v>45183</v>
      </c>
      <c r="F198" s="4">
        <v>303.93</v>
      </c>
      <c r="G198" s="22" t="s">
        <v>177</v>
      </c>
      <c r="H198" s="23" t="s">
        <v>342</v>
      </c>
      <c r="I198" s="6">
        <v>45183</v>
      </c>
      <c r="J198" s="23">
        <v>303.93</v>
      </c>
      <c r="K198" s="8"/>
      <c r="L198" s="23" t="s">
        <v>342</v>
      </c>
      <c r="M198" s="6">
        <v>45183</v>
      </c>
      <c r="N198" s="23">
        <v>303.93</v>
      </c>
      <c r="O198" s="8" t="b">
        <f t="shared" si="1"/>
        <v>1</v>
      </c>
      <c r="P198" s="8"/>
      <c r="Q198" s="8"/>
      <c r="R198" s="8"/>
      <c r="S198" s="8"/>
      <c r="T198" s="8"/>
      <c r="U198" s="8"/>
      <c r="V198" s="8"/>
      <c r="W198" s="8"/>
      <c r="X198" s="8"/>
    </row>
    <row r="199" spans="2:24" ht="19.5" customHeight="1">
      <c r="B199" s="16" t="s">
        <v>29</v>
      </c>
      <c r="C199" s="22" t="s">
        <v>30</v>
      </c>
      <c r="D199" s="4" t="s">
        <v>653</v>
      </c>
      <c r="E199" s="5">
        <v>45183</v>
      </c>
      <c r="F199" s="4">
        <v>3291.3</v>
      </c>
      <c r="G199" s="22" t="s">
        <v>177</v>
      </c>
      <c r="H199" s="23" t="s">
        <v>341</v>
      </c>
      <c r="I199" s="6">
        <v>45183</v>
      </c>
      <c r="J199" s="23">
        <v>3291.3</v>
      </c>
      <c r="K199" s="8"/>
      <c r="L199" s="23" t="s">
        <v>341</v>
      </c>
      <c r="M199" s="6">
        <v>45183</v>
      </c>
      <c r="N199" s="23">
        <v>3291.3</v>
      </c>
      <c r="O199" s="8" t="b">
        <f t="shared" si="1"/>
        <v>1</v>
      </c>
      <c r="P199" s="8"/>
      <c r="Q199" s="8"/>
      <c r="R199" s="8"/>
      <c r="S199" s="8"/>
      <c r="T199" s="8"/>
      <c r="U199" s="8"/>
      <c r="V199" s="8"/>
      <c r="W199" s="8"/>
      <c r="X199" s="8"/>
    </row>
    <row r="200" spans="2:24" ht="19.5" customHeight="1">
      <c r="B200" s="16" t="s">
        <v>29</v>
      </c>
      <c r="C200" s="22" t="s">
        <v>30</v>
      </c>
      <c r="D200" s="4" t="s">
        <v>653</v>
      </c>
      <c r="E200" s="5">
        <v>45183</v>
      </c>
      <c r="F200" s="4">
        <v>178.1</v>
      </c>
      <c r="G200" s="22" t="s">
        <v>177</v>
      </c>
      <c r="H200" s="23" t="s">
        <v>340</v>
      </c>
      <c r="I200" s="6">
        <v>45183</v>
      </c>
      <c r="J200" s="23">
        <v>178.1</v>
      </c>
      <c r="K200" s="8"/>
      <c r="L200" s="23" t="s">
        <v>340</v>
      </c>
      <c r="M200" s="6">
        <v>45183</v>
      </c>
      <c r="N200" s="23">
        <v>178.1</v>
      </c>
      <c r="O200" s="8" t="b">
        <f t="shared" si="1"/>
        <v>1</v>
      </c>
      <c r="P200" s="8"/>
      <c r="Q200" s="8"/>
      <c r="R200" s="8"/>
      <c r="S200" s="8"/>
      <c r="T200" s="8"/>
      <c r="U200" s="8"/>
      <c r="V200" s="8"/>
      <c r="W200" s="8"/>
      <c r="X200" s="8"/>
    </row>
    <row r="201" spans="2:24" ht="19.5" customHeight="1">
      <c r="B201" s="16" t="s">
        <v>29</v>
      </c>
      <c r="C201" s="22" t="s">
        <v>30</v>
      </c>
      <c r="D201" s="4" t="s">
        <v>653</v>
      </c>
      <c r="E201" s="5">
        <v>45183</v>
      </c>
      <c r="F201" s="4">
        <v>153.6</v>
      </c>
      <c r="G201" s="22" t="s">
        <v>177</v>
      </c>
      <c r="H201" s="23" t="s">
        <v>339</v>
      </c>
      <c r="I201" s="6">
        <v>45183</v>
      </c>
      <c r="J201" s="23">
        <v>153.6</v>
      </c>
      <c r="K201" s="8"/>
      <c r="L201" s="23" t="s">
        <v>339</v>
      </c>
      <c r="M201" s="6">
        <v>45183</v>
      </c>
      <c r="N201" s="23">
        <v>153.6</v>
      </c>
      <c r="O201" s="8" t="b">
        <f t="shared" si="1"/>
        <v>1</v>
      </c>
      <c r="P201" s="8"/>
      <c r="Q201" s="8"/>
      <c r="R201" s="8"/>
      <c r="S201" s="8"/>
      <c r="T201" s="8"/>
      <c r="U201" s="8"/>
      <c r="V201" s="8"/>
      <c r="W201" s="8"/>
      <c r="X201" s="8"/>
    </row>
    <row r="202" spans="2:24" ht="19.5" customHeight="1">
      <c r="B202" s="16" t="s">
        <v>29</v>
      </c>
      <c r="C202" s="22" t="s">
        <v>30</v>
      </c>
      <c r="D202" s="4" t="s">
        <v>653</v>
      </c>
      <c r="E202" s="5">
        <v>45183</v>
      </c>
      <c r="F202" s="4">
        <v>544</v>
      </c>
      <c r="G202" s="22" t="s">
        <v>177</v>
      </c>
      <c r="H202" s="23" t="s">
        <v>338</v>
      </c>
      <c r="I202" s="6">
        <v>45183</v>
      </c>
      <c r="J202" s="23">
        <v>544</v>
      </c>
      <c r="K202" s="8"/>
      <c r="L202" s="23" t="s">
        <v>338</v>
      </c>
      <c r="M202" s="6">
        <v>45183</v>
      </c>
      <c r="N202" s="23">
        <v>544</v>
      </c>
      <c r="O202" s="8" t="b">
        <f t="shared" si="1"/>
        <v>1</v>
      </c>
      <c r="P202" s="8"/>
      <c r="Q202" s="8"/>
      <c r="R202" s="8"/>
      <c r="S202" s="8"/>
      <c r="T202" s="8"/>
      <c r="U202" s="8"/>
      <c r="V202" s="8"/>
      <c r="W202" s="8"/>
      <c r="X202" s="8"/>
    </row>
    <row r="203" spans="2:24" ht="19.5" customHeight="1">
      <c r="B203" s="16" t="s">
        <v>29</v>
      </c>
      <c r="C203" s="22" t="s">
        <v>30</v>
      </c>
      <c r="D203" s="4" t="s">
        <v>653</v>
      </c>
      <c r="E203" s="5">
        <v>45183</v>
      </c>
      <c r="F203" s="4">
        <v>2021.5</v>
      </c>
      <c r="G203" s="22" t="s">
        <v>177</v>
      </c>
      <c r="H203" s="23" t="s">
        <v>336</v>
      </c>
      <c r="I203" s="6">
        <v>45183</v>
      </c>
      <c r="J203" s="23">
        <v>2021.5</v>
      </c>
      <c r="K203" s="8"/>
      <c r="L203" s="23" t="s">
        <v>336</v>
      </c>
      <c r="M203" s="6">
        <v>45183</v>
      </c>
      <c r="N203" s="23">
        <v>2021.5</v>
      </c>
      <c r="O203" s="8" t="b">
        <f t="shared" si="1"/>
        <v>1</v>
      </c>
      <c r="P203" s="8"/>
      <c r="Q203" s="8"/>
      <c r="R203" s="8"/>
      <c r="S203" s="8"/>
      <c r="T203" s="8"/>
      <c r="U203" s="8"/>
      <c r="V203" s="8"/>
      <c r="W203" s="8"/>
      <c r="X203" s="8"/>
    </row>
    <row r="204" spans="2:24" ht="19.5" customHeight="1">
      <c r="B204" s="16" t="s">
        <v>29</v>
      </c>
      <c r="C204" s="22" t="s">
        <v>30</v>
      </c>
      <c r="D204" s="4" t="s">
        <v>653</v>
      </c>
      <c r="E204" s="5">
        <v>45183</v>
      </c>
      <c r="F204" s="4">
        <v>8900.1</v>
      </c>
      <c r="G204" s="22" t="s">
        <v>177</v>
      </c>
      <c r="H204" s="23" t="s">
        <v>335</v>
      </c>
      <c r="I204" s="6">
        <v>45183</v>
      </c>
      <c r="J204" s="23">
        <v>8900.1</v>
      </c>
      <c r="K204" s="8"/>
      <c r="L204" s="23" t="s">
        <v>335</v>
      </c>
      <c r="M204" s="6">
        <v>45183</v>
      </c>
      <c r="N204" s="23">
        <v>8900.1</v>
      </c>
      <c r="O204" s="8" t="b">
        <f t="shared" si="1"/>
        <v>1</v>
      </c>
      <c r="P204" s="8"/>
      <c r="Q204" s="8"/>
      <c r="R204" s="8"/>
      <c r="S204" s="8"/>
      <c r="T204" s="8"/>
      <c r="U204" s="8"/>
      <c r="V204" s="8"/>
      <c r="W204" s="8"/>
      <c r="X204" s="8"/>
    </row>
    <row r="205" spans="2:24" ht="19.5" customHeight="1">
      <c r="B205" s="16" t="s">
        <v>29</v>
      </c>
      <c r="C205" s="22" t="s">
        <v>30</v>
      </c>
      <c r="D205" s="4" t="s">
        <v>653</v>
      </c>
      <c r="E205" s="5">
        <v>45183</v>
      </c>
      <c r="F205" s="4">
        <v>2961.91</v>
      </c>
      <c r="G205" s="22" t="s">
        <v>177</v>
      </c>
      <c r="H205" s="23" t="s">
        <v>334</v>
      </c>
      <c r="I205" s="6">
        <v>45183</v>
      </c>
      <c r="J205" s="23">
        <v>2961.91</v>
      </c>
      <c r="K205" s="8"/>
      <c r="L205" s="23" t="s">
        <v>334</v>
      </c>
      <c r="M205" s="6">
        <v>45183</v>
      </c>
      <c r="N205" s="23">
        <v>2961.91</v>
      </c>
      <c r="O205" s="8" t="b">
        <f t="shared" si="1"/>
        <v>1</v>
      </c>
      <c r="P205" s="8"/>
      <c r="Q205" s="8"/>
      <c r="R205" s="8"/>
      <c r="S205" s="8"/>
      <c r="T205" s="8"/>
      <c r="U205" s="8"/>
      <c r="V205" s="8"/>
      <c r="W205" s="8"/>
      <c r="X205" s="8"/>
    </row>
    <row r="206" spans="2:24" ht="19.5" customHeight="1">
      <c r="B206" s="16" t="s">
        <v>29</v>
      </c>
      <c r="C206" s="22" t="s">
        <v>30</v>
      </c>
      <c r="D206" s="4" t="s">
        <v>653</v>
      </c>
      <c r="E206" s="5">
        <v>45183</v>
      </c>
      <c r="F206" s="4">
        <v>34</v>
      </c>
      <c r="G206" s="22" t="s">
        <v>177</v>
      </c>
      <c r="H206" s="23" t="s">
        <v>332</v>
      </c>
      <c r="I206" s="6">
        <v>45183</v>
      </c>
      <c r="J206" s="23">
        <v>34</v>
      </c>
      <c r="K206" s="8"/>
      <c r="L206" s="23" t="s">
        <v>332</v>
      </c>
      <c r="M206" s="6">
        <v>45183</v>
      </c>
      <c r="N206" s="23">
        <v>34</v>
      </c>
      <c r="O206" s="8" t="b">
        <f t="shared" si="1"/>
        <v>1</v>
      </c>
      <c r="P206" s="8"/>
      <c r="Q206" s="8"/>
      <c r="R206" s="8"/>
      <c r="S206" s="8"/>
      <c r="T206" s="8"/>
      <c r="U206" s="8"/>
      <c r="V206" s="8"/>
      <c r="W206" s="8"/>
      <c r="X206" s="8"/>
    </row>
    <row r="207" spans="2:24" ht="19.5" customHeight="1">
      <c r="B207" s="16" t="s">
        <v>29</v>
      </c>
      <c r="C207" s="22" t="s">
        <v>30</v>
      </c>
      <c r="D207" s="4" t="s">
        <v>653</v>
      </c>
      <c r="E207" s="5">
        <v>45183</v>
      </c>
      <c r="F207" s="4">
        <v>334.854</v>
      </c>
      <c r="G207" s="22" t="s">
        <v>177</v>
      </c>
      <c r="H207" s="23" t="s">
        <v>331</v>
      </c>
      <c r="I207" s="6">
        <v>45183</v>
      </c>
      <c r="J207" s="23">
        <v>334.854</v>
      </c>
      <c r="K207" s="8"/>
      <c r="L207" s="23" t="s">
        <v>331</v>
      </c>
      <c r="M207" s="6">
        <v>45183</v>
      </c>
      <c r="N207" s="23">
        <v>334.854</v>
      </c>
      <c r="O207" s="8" t="b">
        <f t="shared" si="1"/>
        <v>1</v>
      </c>
      <c r="P207" s="8"/>
      <c r="Q207" s="8"/>
      <c r="R207" s="8"/>
      <c r="S207" s="8"/>
      <c r="T207" s="8"/>
      <c r="U207" s="8"/>
      <c r="V207" s="8"/>
      <c r="W207" s="8"/>
      <c r="X207" s="8"/>
    </row>
    <row r="208" spans="2:24" ht="19.5" customHeight="1">
      <c r="B208" s="16" t="s">
        <v>29</v>
      </c>
      <c r="C208" s="22" t="s">
        <v>30</v>
      </c>
      <c r="D208" s="4" t="s">
        <v>653</v>
      </c>
      <c r="E208" s="5">
        <v>45183</v>
      </c>
      <c r="F208" s="4">
        <v>1169.2</v>
      </c>
      <c r="G208" s="22" t="s">
        <v>177</v>
      </c>
      <c r="H208" s="23" t="s">
        <v>330</v>
      </c>
      <c r="I208" s="6">
        <v>45183</v>
      </c>
      <c r="J208" s="23">
        <v>1169.2</v>
      </c>
      <c r="K208" s="8"/>
      <c r="L208" s="23" t="s">
        <v>330</v>
      </c>
      <c r="M208" s="6">
        <v>45183</v>
      </c>
      <c r="N208" s="23">
        <v>1169.2</v>
      </c>
      <c r="O208" s="8" t="b">
        <f t="shared" si="1"/>
        <v>1</v>
      </c>
      <c r="P208" s="8"/>
      <c r="Q208" s="8"/>
      <c r="R208" s="8"/>
      <c r="S208" s="8"/>
      <c r="T208" s="8"/>
      <c r="U208" s="8"/>
      <c r="V208" s="8"/>
      <c r="W208" s="8"/>
      <c r="X208" s="8"/>
    </row>
    <row r="209" spans="2:24" ht="19.5" customHeight="1">
      <c r="B209" s="16" t="s">
        <v>29</v>
      </c>
      <c r="C209" s="22" t="s">
        <v>30</v>
      </c>
      <c r="D209" s="4" t="s">
        <v>653</v>
      </c>
      <c r="E209" s="5">
        <v>45183</v>
      </c>
      <c r="F209" s="4">
        <v>4278</v>
      </c>
      <c r="G209" s="22" t="s">
        <v>177</v>
      </c>
      <c r="H209" s="23" t="s">
        <v>328</v>
      </c>
      <c r="I209" s="6">
        <v>45183</v>
      </c>
      <c r="J209" s="23">
        <v>4278</v>
      </c>
      <c r="K209" s="8"/>
      <c r="L209" s="23" t="s">
        <v>328</v>
      </c>
      <c r="M209" s="6">
        <v>45183</v>
      </c>
      <c r="N209" s="23">
        <v>4278</v>
      </c>
      <c r="O209" s="8" t="b">
        <f aca="true" t="shared" si="2" ref="O209:O271">EXACT(H209,L209)</f>
        <v>1</v>
      </c>
      <c r="P209" s="8"/>
      <c r="Q209" s="8"/>
      <c r="R209" s="8"/>
      <c r="S209" s="8"/>
      <c r="T209" s="8"/>
      <c r="U209" s="8"/>
      <c r="V209" s="8"/>
      <c r="W209" s="8"/>
      <c r="X209" s="8"/>
    </row>
    <row r="210" spans="2:24" ht="19.5" customHeight="1">
      <c r="B210" s="16" t="s">
        <v>29</v>
      </c>
      <c r="C210" s="22" t="s">
        <v>30</v>
      </c>
      <c r="D210" s="4" t="s">
        <v>653</v>
      </c>
      <c r="E210" s="5">
        <v>45183</v>
      </c>
      <c r="F210" s="4">
        <v>66.036</v>
      </c>
      <c r="G210" s="22" t="s">
        <v>177</v>
      </c>
      <c r="H210" s="23" t="s">
        <v>337</v>
      </c>
      <c r="I210" s="6">
        <v>45183</v>
      </c>
      <c r="J210" s="23">
        <v>66.036</v>
      </c>
      <c r="K210" s="8"/>
      <c r="L210" s="23" t="s">
        <v>337</v>
      </c>
      <c r="M210" s="6">
        <v>45183</v>
      </c>
      <c r="N210" s="23">
        <v>66.036</v>
      </c>
      <c r="O210" s="8" t="b">
        <f t="shared" si="2"/>
        <v>1</v>
      </c>
      <c r="P210" s="8"/>
      <c r="Q210" s="8"/>
      <c r="R210" s="8"/>
      <c r="S210" s="8"/>
      <c r="T210" s="8"/>
      <c r="U210" s="8"/>
      <c r="V210" s="8"/>
      <c r="W210" s="8"/>
      <c r="X210" s="8"/>
    </row>
    <row r="211" spans="2:24" ht="19.5" customHeight="1">
      <c r="B211" s="16" t="s">
        <v>29</v>
      </c>
      <c r="C211" s="22" t="s">
        <v>30</v>
      </c>
      <c r="D211" s="4" t="s">
        <v>654</v>
      </c>
      <c r="E211" s="5">
        <v>45183</v>
      </c>
      <c r="F211" s="4">
        <v>3380.4</v>
      </c>
      <c r="G211" s="22" t="s">
        <v>177</v>
      </c>
      <c r="H211" s="23" t="s">
        <v>327</v>
      </c>
      <c r="I211" s="6">
        <v>45183</v>
      </c>
      <c r="J211" s="23">
        <v>3380.4</v>
      </c>
      <c r="K211" s="8"/>
      <c r="L211" s="23" t="s">
        <v>327</v>
      </c>
      <c r="M211" s="6">
        <v>45183</v>
      </c>
      <c r="N211" s="23">
        <v>3380.4</v>
      </c>
      <c r="O211" s="8" t="b">
        <f t="shared" si="2"/>
        <v>1</v>
      </c>
      <c r="P211" s="8"/>
      <c r="Q211" s="8"/>
      <c r="R211" s="8"/>
      <c r="S211" s="8"/>
      <c r="T211" s="8"/>
      <c r="U211" s="8"/>
      <c r="V211" s="8"/>
      <c r="W211" s="8"/>
      <c r="X211" s="8"/>
    </row>
    <row r="212" spans="2:24" ht="19.5" customHeight="1">
      <c r="B212" s="16" t="s">
        <v>29</v>
      </c>
      <c r="C212" s="22" t="s">
        <v>30</v>
      </c>
      <c r="D212" s="4" t="s">
        <v>654</v>
      </c>
      <c r="E212" s="5">
        <v>45183</v>
      </c>
      <c r="F212" s="4">
        <v>179.51</v>
      </c>
      <c r="G212" s="22" t="s">
        <v>177</v>
      </c>
      <c r="H212" s="23" t="s">
        <v>325</v>
      </c>
      <c r="I212" s="6">
        <v>45183</v>
      </c>
      <c r="J212" s="23">
        <v>179.51</v>
      </c>
      <c r="K212" s="8"/>
      <c r="L212" s="23" t="s">
        <v>325</v>
      </c>
      <c r="M212" s="6">
        <v>45183</v>
      </c>
      <c r="N212" s="23">
        <v>179.51</v>
      </c>
      <c r="O212" s="8" t="b">
        <f t="shared" si="2"/>
        <v>1</v>
      </c>
      <c r="P212" s="8"/>
      <c r="Q212" s="8"/>
      <c r="R212" s="8"/>
      <c r="S212" s="8"/>
      <c r="T212" s="8"/>
      <c r="U212" s="8"/>
      <c r="V212" s="8"/>
      <c r="W212" s="8"/>
      <c r="X212" s="8"/>
    </row>
    <row r="213" spans="2:24" ht="19.5" customHeight="1">
      <c r="B213" s="16" t="s">
        <v>29</v>
      </c>
      <c r="C213" s="22" t="s">
        <v>30</v>
      </c>
      <c r="D213" s="4" t="s">
        <v>654</v>
      </c>
      <c r="E213" s="5">
        <v>45183</v>
      </c>
      <c r="F213" s="4">
        <v>8853</v>
      </c>
      <c r="G213" s="22" t="s">
        <v>177</v>
      </c>
      <c r="H213" s="23" t="s">
        <v>324</v>
      </c>
      <c r="I213" s="6">
        <v>45183</v>
      </c>
      <c r="J213" s="23">
        <v>8853</v>
      </c>
      <c r="K213" s="8"/>
      <c r="L213" s="23" t="s">
        <v>324</v>
      </c>
      <c r="M213" s="6">
        <v>45183</v>
      </c>
      <c r="N213" s="23">
        <v>8853</v>
      </c>
      <c r="O213" s="8" t="b">
        <f t="shared" si="2"/>
        <v>1</v>
      </c>
      <c r="P213" s="8"/>
      <c r="Q213" s="8"/>
      <c r="R213" s="8"/>
      <c r="S213" s="8"/>
      <c r="T213" s="8"/>
      <c r="U213" s="8"/>
      <c r="V213" s="8"/>
      <c r="W213" s="8"/>
      <c r="X213" s="8"/>
    </row>
    <row r="214" spans="2:24" ht="19.5" customHeight="1">
      <c r="B214" s="16" t="s">
        <v>29</v>
      </c>
      <c r="C214" s="22" t="s">
        <v>30</v>
      </c>
      <c r="D214" s="4" t="s">
        <v>654</v>
      </c>
      <c r="E214" s="5">
        <v>45183</v>
      </c>
      <c r="F214" s="4">
        <v>5600.32</v>
      </c>
      <c r="G214" s="22" t="s">
        <v>177</v>
      </c>
      <c r="H214" s="23" t="s">
        <v>322</v>
      </c>
      <c r="I214" s="6">
        <v>45183</v>
      </c>
      <c r="J214" s="23">
        <v>5600.32</v>
      </c>
      <c r="K214" s="8"/>
      <c r="L214" s="23" t="s">
        <v>322</v>
      </c>
      <c r="M214" s="6">
        <v>45183</v>
      </c>
      <c r="N214" s="23">
        <v>5600.32</v>
      </c>
      <c r="O214" s="8" t="b">
        <f t="shared" si="2"/>
        <v>1</v>
      </c>
      <c r="P214" s="8"/>
      <c r="Q214" s="8"/>
      <c r="R214" s="8"/>
      <c r="S214" s="8"/>
      <c r="T214" s="8"/>
      <c r="U214" s="8"/>
      <c r="V214" s="8"/>
      <c r="W214" s="8"/>
      <c r="X214" s="8"/>
    </row>
    <row r="215" spans="2:24" ht="19.5" customHeight="1">
      <c r="B215" s="16" t="s">
        <v>29</v>
      </c>
      <c r="C215" s="22" t="s">
        <v>30</v>
      </c>
      <c r="D215" s="4" t="s">
        <v>654</v>
      </c>
      <c r="E215" s="5">
        <v>45183</v>
      </c>
      <c r="F215" s="4">
        <v>2541</v>
      </c>
      <c r="G215" s="22" t="s">
        <v>177</v>
      </c>
      <c r="H215" s="23" t="s">
        <v>321</v>
      </c>
      <c r="I215" s="6">
        <v>45183</v>
      </c>
      <c r="J215" s="23">
        <v>2541</v>
      </c>
      <c r="K215" s="8"/>
      <c r="L215" s="23" t="s">
        <v>321</v>
      </c>
      <c r="M215" s="6">
        <v>45183</v>
      </c>
      <c r="N215" s="23">
        <v>2541</v>
      </c>
      <c r="O215" s="8" t="b">
        <f t="shared" si="2"/>
        <v>1</v>
      </c>
      <c r="P215" s="8"/>
      <c r="Q215" s="8"/>
      <c r="R215" s="8"/>
      <c r="S215" s="8"/>
      <c r="T215" s="8"/>
      <c r="U215" s="8"/>
      <c r="V215" s="8"/>
      <c r="W215" s="8"/>
      <c r="X215" s="8"/>
    </row>
    <row r="216" spans="2:24" ht="19.5" customHeight="1">
      <c r="B216" s="16" t="s">
        <v>29</v>
      </c>
      <c r="C216" s="22" t="s">
        <v>30</v>
      </c>
      <c r="D216" s="4" t="s">
        <v>654</v>
      </c>
      <c r="E216" s="5">
        <v>45183</v>
      </c>
      <c r="F216" s="4">
        <v>2295.118656</v>
      </c>
      <c r="G216" s="22" t="s">
        <v>177</v>
      </c>
      <c r="H216" s="23" t="s">
        <v>320</v>
      </c>
      <c r="I216" s="6">
        <v>45183</v>
      </c>
      <c r="J216" s="23">
        <v>2295.118656</v>
      </c>
      <c r="K216" s="8"/>
      <c r="L216" s="23" t="s">
        <v>320</v>
      </c>
      <c r="M216" s="6">
        <v>45183</v>
      </c>
      <c r="N216" s="23">
        <v>2295.118656</v>
      </c>
      <c r="O216" s="8" t="b">
        <f t="shared" si="2"/>
        <v>1</v>
      </c>
      <c r="P216" s="8"/>
      <c r="Q216" s="8"/>
      <c r="R216" s="8"/>
      <c r="S216" s="8"/>
      <c r="T216" s="8"/>
      <c r="U216" s="8"/>
      <c r="V216" s="8"/>
      <c r="W216" s="8"/>
      <c r="X216" s="8"/>
    </row>
    <row r="217" spans="2:24" ht="19.5" customHeight="1">
      <c r="B217" s="16" t="s">
        <v>29</v>
      </c>
      <c r="C217" s="22" t="s">
        <v>30</v>
      </c>
      <c r="D217" s="4" t="s">
        <v>654</v>
      </c>
      <c r="E217" s="5">
        <v>45183</v>
      </c>
      <c r="F217" s="4">
        <v>916.5</v>
      </c>
      <c r="G217" s="22" t="s">
        <v>177</v>
      </c>
      <c r="H217" s="23" t="s">
        <v>319</v>
      </c>
      <c r="I217" s="6">
        <v>45183</v>
      </c>
      <c r="J217" s="23">
        <v>916.5</v>
      </c>
      <c r="K217" s="8"/>
      <c r="L217" s="23" t="s">
        <v>319</v>
      </c>
      <c r="M217" s="6">
        <v>45183</v>
      </c>
      <c r="N217" s="23">
        <v>916.5</v>
      </c>
      <c r="O217" s="8" t="b">
        <f t="shared" si="2"/>
        <v>1</v>
      </c>
      <c r="P217" s="8"/>
      <c r="Q217" s="8"/>
      <c r="R217" s="8"/>
      <c r="S217" s="8"/>
      <c r="T217" s="8"/>
      <c r="U217" s="8"/>
      <c r="V217" s="8"/>
      <c r="W217" s="8"/>
      <c r="X217" s="8"/>
    </row>
    <row r="218" spans="2:24" ht="19.5" customHeight="1">
      <c r="B218" s="16" t="s">
        <v>29</v>
      </c>
      <c r="C218" s="22" t="s">
        <v>30</v>
      </c>
      <c r="D218" s="4" t="s">
        <v>654</v>
      </c>
      <c r="E218" s="5">
        <v>45183</v>
      </c>
      <c r="F218" s="4">
        <v>4495.5</v>
      </c>
      <c r="G218" s="22" t="s">
        <v>177</v>
      </c>
      <c r="H218" s="23" t="s">
        <v>318</v>
      </c>
      <c r="I218" s="6">
        <v>45183</v>
      </c>
      <c r="J218" s="23">
        <v>4495.5</v>
      </c>
      <c r="K218" s="8"/>
      <c r="L218" s="23" t="s">
        <v>318</v>
      </c>
      <c r="M218" s="6">
        <v>45183</v>
      </c>
      <c r="N218" s="23">
        <v>4495.5</v>
      </c>
      <c r="O218" s="8" t="b">
        <f t="shared" si="2"/>
        <v>1</v>
      </c>
      <c r="P218" s="8"/>
      <c r="Q218" s="8"/>
      <c r="R218" s="8"/>
      <c r="S218" s="8"/>
      <c r="T218" s="8"/>
      <c r="U218" s="8"/>
      <c r="V218" s="8"/>
      <c r="W218" s="8"/>
      <c r="X218" s="8"/>
    </row>
    <row r="219" spans="2:24" ht="19.5" customHeight="1">
      <c r="B219" s="16" t="s">
        <v>29</v>
      </c>
      <c r="C219" s="22" t="s">
        <v>30</v>
      </c>
      <c r="D219" s="4" t="s">
        <v>654</v>
      </c>
      <c r="E219" s="5">
        <v>45183</v>
      </c>
      <c r="F219" s="4">
        <v>4284.132</v>
      </c>
      <c r="G219" s="22" t="s">
        <v>177</v>
      </c>
      <c r="H219" s="23" t="s">
        <v>317</v>
      </c>
      <c r="I219" s="6">
        <v>45183</v>
      </c>
      <c r="J219" s="23">
        <v>4284.132</v>
      </c>
      <c r="K219" s="8"/>
      <c r="L219" s="23" t="s">
        <v>317</v>
      </c>
      <c r="M219" s="6">
        <v>45183</v>
      </c>
      <c r="N219" s="23">
        <v>4284.132</v>
      </c>
      <c r="O219" s="8" t="b">
        <f t="shared" si="2"/>
        <v>1</v>
      </c>
      <c r="P219" s="8"/>
      <c r="Q219" s="8"/>
      <c r="R219" s="8"/>
      <c r="S219" s="8"/>
      <c r="T219" s="8"/>
      <c r="U219" s="8"/>
      <c r="V219" s="8"/>
      <c r="W219" s="8"/>
      <c r="X219" s="8"/>
    </row>
    <row r="220" spans="2:24" ht="19.5" customHeight="1">
      <c r="B220" s="16" t="s">
        <v>29</v>
      </c>
      <c r="C220" s="22" t="s">
        <v>30</v>
      </c>
      <c r="D220" s="4" t="s">
        <v>654</v>
      </c>
      <c r="E220" s="5">
        <v>45183</v>
      </c>
      <c r="F220" s="4">
        <v>7507.8</v>
      </c>
      <c r="G220" s="22" t="s">
        <v>177</v>
      </c>
      <c r="H220" s="23" t="s">
        <v>315</v>
      </c>
      <c r="I220" s="6">
        <v>45183</v>
      </c>
      <c r="J220" s="23">
        <v>7507.8</v>
      </c>
      <c r="K220" s="8"/>
      <c r="L220" s="23" t="s">
        <v>315</v>
      </c>
      <c r="M220" s="6">
        <v>45183</v>
      </c>
      <c r="N220" s="23">
        <v>7507.8</v>
      </c>
      <c r="O220" s="8" t="b">
        <f t="shared" si="2"/>
        <v>1</v>
      </c>
      <c r="P220" s="8"/>
      <c r="Q220" s="8"/>
      <c r="R220" s="8"/>
      <c r="S220" s="8"/>
      <c r="T220" s="8"/>
      <c r="U220" s="8"/>
      <c r="V220" s="8"/>
      <c r="W220" s="8"/>
      <c r="X220" s="8"/>
    </row>
    <row r="221" spans="2:24" ht="19.5" customHeight="1">
      <c r="B221" s="16" t="s">
        <v>29</v>
      </c>
      <c r="C221" s="22" t="s">
        <v>30</v>
      </c>
      <c r="D221" s="4" t="s">
        <v>654</v>
      </c>
      <c r="E221" s="5">
        <v>45183</v>
      </c>
      <c r="F221" s="4">
        <v>312</v>
      </c>
      <c r="G221" s="22" t="s">
        <v>177</v>
      </c>
      <c r="H221" s="23" t="s">
        <v>314</v>
      </c>
      <c r="I221" s="6">
        <v>45183</v>
      </c>
      <c r="J221" s="23">
        <v>312</v>
      </c>
      <c r="K221" s="8"/>
      <c r="L221" s="23" t="s">
        <v>314</v>
      </c>
      <c r="M221" s="6">
        <v>45183</v>
      </c>
      <c r="N221" s="23">
        <v>312</v>
      </c>
      <c r="O221" s="8" t="b">
        <f t="shared" si="2"/>
        <v>1</v>
      </c>
      <c r="P221" s="8"/>
      <c r="Q221" s="8"/>
      <c r="R221" s="8"/>
      <c r="S221" s="8"/>
      <c r="T221" s="8"/>
      <c r="U221" s="8"/>
      <c r="V221" s="8"/>
      <c r="W221" s="8"/>
      <c r="X221" s="8"/>
    </row>
    <row r="222" spans="2:24" ht="19.5" customHeight="1">
      <c r="B222" s="16" t="s">
        <v>29</v>
      </c>
      <c r="C222" s="22" t="s">
        <v>30</v>
      </c>
      <c r="D222" s="4" t="s">
        <v>654</v>
      </c>
      <c r="E222" s="5">
        <v>45183</v>
      </c>
      <c r="F222" s="4">
        <v>2530</v>
      </c>
      <c r="G222" s="22" t="s">
        <v>177</v>
      </c>
      <c r="H222" s="23" t="s">
        <v>312</v>
      </c>
      <c r="I222" s="6">
        <v>45183</v>
      </c>
      <c r="J222" s="23">
        <v>2530</v>
      </c>
      <c r="K222" s="8"/>
      <c r="L222" s="23" t="s">
        <v>312</v>
      </c>
      <c r="M222" s="6">
        <v>45183</v>
      </c>
      <c r="N222" s="23">
        <v>2530</v>
      </c>
      <c r="O222" s="8" t="b">
        <f t="shared" si="2"/>
        <v>1</v>
      </c>
      <c r="P222" s="8"/>
      <c r="Q222" s="8"/>
      <c r="R222" s="8"/>
      <c r="S222" s="8"/>
      <c r="T222" s="8"/>
      <c r="U222" s="8"/>
      <c r="V222" s="8"/>
      <c r="W222" s="8"/>
      <c r="X222" s="8"/>
    </row>
    <row r="223" spans="2:24" ht="19.5" customHeight="1">
      <c r="B223" s="16" t="s">
        <v>29</v>
      </c>
      <c r="C223" s="22" t="s">
        <v>30</v>
      </c>
      <c r="D223" s="4" t="s">
        <v>654</v>
      </c>
      <c r="E223" s="5">
        <v>45183</v>
      </c>
      <c r="F223" s="4">
        <v>85.5</v>
      </c>
      <c r="G223" s="22" t="s">
        <v>177</v>
      </c>
      <c r="H223" s="23" t="s">
        <v>311</v>
      </c>
      <c r="I223" s="6">
        <v>45183</v>
      </c>
      <c r="J223" s="23">
        <v>85.5</v>
      </c>
      <c r="K223" s="8"/>
      <c r="L223" s="23" t="s">
        <v>311</v>
      </c>
      <c r="M223" s="6">
        <v>45183</v>
      </c>
      <c r="N223" s="23">
        <v>85.5</v>
      </c>
      <c r="O223" s="8" t="b">
        <f t="shared" si="2"/>
        <v>1</v>
      </c>
      <c r="P223" s="8"/>
      <c r="Q223" s="8"/>
      <c r="R223" s="8"/>
      <c r="S223" s="8"/>
      <c r="T223" s="8"/>
      <c r="U223" s="8"/>
      <c r="V223" s="8"/>
      <c r="W223" s="8"/>
      <c r="X223" s="8"/>
    </row>
    <row r="224" spans="2:24" ht="19.5" customHeight="1">
      <c r="B224" s="16" t="s">
        <v>29</v>
      </c>
      <c r="C224" s="22" t="s">
        <v>30</v>
      </c>
      <c r="D224" s="4" t="s">
        <v>654</v>
      </c>
      <c r="E224" s="5">
        <v>45183</v>
      </c>
      <c r="F224" s="4">
        <v>794.22</v>
      </c>
      <c r="G224" s="22" t="s">
        <v>177</v>
      </c>
      <c r="H224" s="23" t="s">
        <v>310</v>
      </c>
      <c r="I224" s="6">
        <v>45183</v>
      </c>
      <c r="J224" s="23">
        <v>794.22</v>
      </c>
      <c r="K224" s="8"/>
      <c r="L224" s="23" t="s">
        <v>310</v>
      </c>
      <c r="M224" s="6">
        <v>45183</v>
      </c>
      <c r="N224" s="23">
        <v>794.22</v>
      </c>
      <c r="O224" s="8" t="b">
        <f t="shared" si="2"/>
        <v>1</v>
      </c>
      <c r="P224" s="8"/>
      <c r="Q224" s="8"/>
      <c r="R224" s="8"/>
      <c r="S224" s="8"/>
      <c r="T224" s="8"/>
      <c r="U224" s="8"/>
      <c r="V224" s="8"/>
      <c r="W224" s="8"/>
      <c r="X224" s="8"/>
    </row>
    <row r="225" spans="2:24" ht="19.5" customHeight="1">
      <c r="B225" s="16" t="s">
        <v>29</v>
      </c>
      <c r="C225" s="22" t="s">
        <v>30</v>
      </c>
      <c r="D225" s="4" t="s">
        <v>654</v>
      </c>
      <c r="E225" s="5">
        <v>45183</v>
      </c>
      <c r="F225" s="4">
        <v>9086</v>
      </c>
      <c r="G225" s="22" t="s">
        <v>177</v>
      </c>
      <c r="H225" s="23" t="s">
        <v>309</v>
      </c>
      <c r="I225" s="6">
        <v>45183</v>
      </c>
      <c r="J225" s="23">
        <v>9086</v>
      </c>
      <c r="K225" s="8"/>
      <c r="L225" s="23" t="s">
        <v>309</v>
      </c>
      <c r="M225" s="6">
        <v>45183</v>
      </c>
      <c r="N225" s="23">
        <v>9086</v>
      </c>
      <c r="O225" s="8" t="b">
        <f t="shared" si="2"/>
        <v>1</v>
      </c>
      <c r="P225" s="8"/>
      <c r="Q225" s="8"/>
      <c r="R225" s="8"/>
      <c r="S225" s="8"/>
      <c r="T225" s="8"/>
      <c r="U225" s="8"/>
      <c r="V225" s="8"/>
      <c r="W225" s="8"/>
      <c r="X225" s="8"/>
    </row>
    <row r="226" spans="2:24" ht="19.5" customHeight="1">
      <c r="B226" s="16" t="s">
        <v>29</v>
      </c>
      <c r="C226" s="22" t="s">
        <v>30</v>
      </c>
      <c r="D226" s="4" t="s">
        <v>654</v>
      </c>
      <c r="E226" s="5">
        <v>45183</v>
      </c>
      <c r="F226" s="4">
        <v>831.276</v>
      </c>
      <c r="G226" s="22" t="s">
        <v>177</v>
      </c>
      <c r="H226" s="23" t="s">
        <v>307</v>
      </c>
      <c r="I226" s="6">
        <v>45183</v>
      </c>
      <c r="J226" s="23">
        <v>831.276</v>
      </c>
      <c r="K226" s="8"/>
      <c r="L226" s="23" t="s">
        <v>307</v>
      </c>
      <c r="M226" s="6">
        <v>45183</v>
      </c>
      <c r="N226" s="23">
        <v>831.276</v>
      </c>
      <c r="O226" s="8" t="b">
        <f t="shared" si="2"/>
        <v>1</v>
      </c>
      <c r="P226" s="8"/>
      <c r="Q226" s="8"/>
      <c r="R226" s="8"/>
      <c r="S226" s="8"/>
      <c r="T226" s="8"/>
      <c r="U226" s="8"/>
      <c r="V226" s="8"/>
      <c r="W226" s="8"/>
      <c r="X226" s="8"/>
    </row>
    <row r="227" spans="2:24" ht="19.5" customHeight="1">
      <c r="B227" s="16" t="s">
        <v>29</v>
      </c>
      <c r="C227" s="22" t="s">
        <v>30</v>
      </c>
      <c r="D227" s="4" t="s">
        <v>654</v>
      </c>
      <c r="E227" s="5">
        <v>45183</v>
      </c>
      <c r="F227" s="4">
        <v>2025</v>
      </c>
      <c r="G227" s="22" t="s">
        <v>177</v>
      </c>
      <c r="H227" s="23" t="s">
        <v>306</v>
      </c>
      <c r="I227" s="6">
        <v>45183</v>
      </c>
      <c r="J227" s="23">
        <v>2025</v>
      </c>
      <c r="K227" s="8"/>
      <c r="L227" s="23" t="s">
        <v>306</v>
      </c>
      <c r="M227" s="6">
        <v>45183</v>
      </c>
      <c r="N227" s="23">
        <v>2025</v>
      </c>
      <c r="O227" s="8" t="b">
        <f t="shared" si="2"/>
        <v>1</v>
      </c>
      <c r="P227" s="8"/>
      <c r="Q227" s="8"/>
      <c r="R227" s="8"/>
      <c r="S227" s="8"/>
      <c r="T227" s="8"/>
      <c r="U227" s="8"/>
      <c r="V227" s="8"/>
      <c r="W227" s="8"/>
      <c r="X227" s="8"/>
    </row>
    <row r="228" spans="2:24" ht="19.5" customHeight="1">
      <c r="B228" s="16" t="s">
        <v>29</v>
      </c>
      <c r="C228" s="22" t="s">
        <v>30</v>
      </c>
      <c r="D228" s="4" t="s">
        <v>654</v>
      </c>
      <c r="E228" s="5">
        <v>45183</v>
      </c>
      <c r="F228" s="4">
        <v>2907.09</v>
      </c>
      <c r="G228" s="22" t="s">
        <v>177</v>
      </c>
      <c r="H228" s="23" t="s">
        <v>304</v>
      </c>
      <c r="I228" s="6">
        <v>45183</v>
      </c>
      <c r="J228" s="23">
        <v>2907.09</v>
      </c>
      <c r="K228" s="8"/>
      <c r="L228" s="23" t="s">
        <v>304</v>
      </c>
      <c r="M228" s="6">
        <v>45183</v>
      </c>
      <c r="N228" s="23">
        <v>2907.09</v>
      </c>
      <c r="O228" s="8" t="b">
        <f t="shared" si="2"/>
        <v>1</v>
      </c>
      <c r="P228" s="8"/>
      <c r="Q228" s="8"/>
      <c r="R228" s="8"/>
      <c r="S228" s="8"/>
      <c r="T228" s="8"/>
      <c r="U228" s="8"/>
      <c r="V228" s="8"/>
      <c r="W228" s="8"/>
      <c r="X228" s="8"/>
    </row>
    <row r="229" spans="2:24" ht="19.5" customHeight="1">
      <c r="B229" s="16" t="s">
        <v>29</v>
      </c>
      <c r="C229" s="22" t="s">
        <v>30</v>
      </c>
      <c r="D229" s="4" t="s">
        <v>655</v>
      </c>
      <c r="E229" s="5">
        <v>45187</v>
      </c>
      <c r="F229" s="4">
        <v>1537.5</v>
      </c>
      <c r="G229" s="22" t="s">
        <v>177</v>
      </c>
      <c r="H229" s="23" t="s">
        <v>302</v>
      </c>
      <c r="I229" s="6">
        <v>45187</v>
      </c>
      <c r="J229" s="23">
        <v>1537.5</v>
      </c>
      <c r="K229" s="8"/>
      <c r="L229" s="23" t="s">
        <v>302</v>
      </c>
      <c r="M229" s="6">
        <v>45187</v>
      </c>
      <c r="N229" s="23">
        <v>1537.5</v>
      </c>
      <c r="O229" s="8" t="b">
        <f t="shared" si="2"/>
        <v>1</v>
      </c>
      <c r="P229" s="8"/>
      <c r="Q229" s="8"/>
      <c r="R229" s="8"/>
      <c r="S229" s="8"/>
      <c r="T229" s="8"/>
      <c r="U229" s="8"/>
      <c r="V229" s="8"/>
      <c r="W229" s="8"/>
      <c r="X229" s="8"/>
    </row>
    <row r="230" spans="2:24" ht="19.5" customHeight="1">
      <c r="B230" s="16" t="s">
        <v>29</v>
      </c>
      <c r="C230" s="22" t="s">
        <v>30</v>
      </c>
      <c r="D230" s="4" t="s">
        <v>655</v>
      </c>
      <c r="E230" s="5">
        <v>45187</v>
      </c>
      <c r="F230" s="4">
        <v>714.4</v>
      </c>
      <c r="G230" s="22" t="s">
        <v>177</v>
      </c>
      <c r="H230" s="23" t="s">
        <v>300</v>
      </c>
      <c r="I230" s="6">
        <v>45187</v>
      </c>
      <c r="J230" s="23">
        <v>714.4</v>
      </c>
      <c r="K230" s="8"/>
      <c r="L230" s="23" t="s">
        <v>300</v>
      </c>
      <c r="M230" s="6">
        <v>45187</v>
      </c>
      <c r="N230" s="23">
        <v>714.4</v>
      </c>
      <c r="O230" s="8" t="b">
        <f t="shared" si="2"/>
        <v>1</v>
      </c>
      <c r="P230" s="8"/>
      <c r="Q230" s="8"/>
      <c r="R230" s="8"/>
      <c r="S230" s="8"/>
      <c r="T230" s="8"/>
      <c r="U230" s="8"/>
      <c r="V230" s="8"/>
      <c r="W230" s="8"/>
      <c r="X230" s="8"/>
    </row>
    <row r="231" spans="2:24" ht="19.5" customHeight="1">
      <c r="B231" s="16" t="s">
        <v>29</v>
      </c>
      <c r="C231" s="22" t="s">
        <v>30</v>
      </c>
      <c r="D231" s="4" t="s">
        <v>655</v>
      </c>
      <c r="E231" s="5">
        <v>45187</v>
      </c>
      <c r="F231" s="4">
        <v>217.14</v>
      </c>
      <c r="G231" s="22" t="s">
        <v>177</v>
      </c>
      <c r="H231" s="23" t="s">
        <v>299</v>
      </c>
      <c r="I231" s="6">
        <v>45187</v>
      </c>
      <c r="J231" s="23">
        <v>217.14</v>
      </c>
      <c r="K231" s="8"/>
      <c r="L231" s="23" t="s">
        <v>299</v>
      </c>
      <c r="M231" s="6">
        <v>45187</v>
      </c>
      <c r="N231" s="23">
        <v>217.14</v>
      </c>
      <c r="O231" s="8" t="b">
        <f t="shared" si="2"/>
        <v>1</v>
      </c>
      <c r="P231" s="8"/>
      <c r="Q231" s="8"/>
      <c r="R231" s="8"/>
      <c r="S231" s="8"/>
      <c r="T231" s="8"/>
      <c r="U231" s="8"/>
      <c r="V231" s="8"/>
      <c r="W231" s="8"/>
      <c r="X231" s="8"/>
    </row>
    <row r="232" spans="2:24" ht="19.5" customHeight="1">
      <c r="B232" s="16" t="s">
        <v>29</v>
      </c>
      <c r="C232" s="22" t="s">
        <v>30</v>
      </c>
      <c r="D232" s="4" t="s">
        <v>655</v>
      </c>
      <c r="E232" s="5">
        <v>45187</v>
      </c>
      <c r="F232" s="4">
        <v>669.6</v>
      </c>
      <c r="G232" s="22" t="s">
        <v>177</v>
      </c>
      <c r="H232" s="23" t="s">
        <v>298</v>
      </c>
      <c r="I232" s="6">
        <v>45187</v>
      </c>
      <c r="J232" s="23">
        <v>669.6</v>
      </c>
      <c r="K232" s="8"/>
      <c r="L232" s="23" t="s">
        <v>298</v>
      </c>
      <c r="M232" s="6">
        <v>45187</v>
      </c>
      <c r="N232" s="23">
        <v>669.6</v>
      </c>
      <c r="O232" s="8" t="b">
        <f t="shared" si="2"/>
        <v>1</v>
      </c>
      <c r="P232" s="8"/>
      <c r="Q232" s="8"/>
      <c r="R232" s="8"/>
      <c r="S232" s="8"/>
      <c r="T232" s="8"/>
      <c r="U232" s="8"/>
      <c r="V232" s="8"/>
      <c r="W232" s="8"/>
      <c r="X232" s="8"/>
    </row>
    <row r="233" spans="2:24" ht="19.5" customHeight="1">
      <c r="B233" s="16" t="s">
        <v>29</v>
      </c>
      <c r="C233" s="22" t="s">
        <v>30</v>
      </c>
      <c r="D233" s="4" t="s">
        <v>655</v>
      </c>
      <c r="E233" s="5">
        <v>45187</v>
      </c>
      <c r="F233" s="4">
        <v>603</v>
      </c>
      <c r="G233" s="22" t="s">
        <v>177</v>
      </c>
      <c r="H233" s="23" t="s">
        <v>297</v>
      </c>
      <c r="I233" s="6">
        <v>45187</v>
      </c>
      <c r="J233" s="23">
        <v>603</v>
      </c>
      <c r="K233" s="8"/>
      <c r="L233" s="23" t="s">
        <v>297</v>
      </c>
      <c r="M233" s="6">
        <v>45187</v>
      </c>
      <c r="N233" s="23">
        <v>603</v>
      </c>
      <c r="O233" s="8" t="b">
        <f t="shared" si="2"/>
        <v>1</v>
      </c>
      <c r="P233" s="8"/>
      <c r="Q233" s="8"/>
      <c r="R233" s="8"/>
      <c r="S233" s="8"/>
      <c r="T233" s="8"/>
      <c r="U233" s="8"/>
      <c r="V233" s="8"/>
      <c r="W233" s="8"/>
      <c r="X233" s="8"/>
    </row>
    <row r="234" spans="2:24" ht="19.5" customHeight="1">
      <c r="B234" s="16" t="s">
        <v>29</v>
      </c>
      <c r="C234" s="22" t="s">
        <v>30</v>
      </c>
      <c r="D234" s="4" t="s">
        <v>655</v>
      </c>
      <c r="E234" s="5">
        <v>45187</v>
      </c>
      <c r="F234" s="4">
        <v>244.08</v>
      </c>
      <c r="G234" s="22" t="s">
        <v>177</v>
      </c>
      <c r="H234" s="23" t="s">
        <v>296</v>
      </c>
      <c r="I234" s="6">
        <v>45187</v>
      </c>
      <c r="J234" s="23">
        <v>244.08</v>
      </c>
      <c r="K234" s="8"/>
      <c r="L234" s="23" t="s">
        <v>296</v>
      </c>
      <c r="M234" s="6">
        <v>45187</v>
      </c>
      <c r="N234" s="23">
        <v>244.08</v>
      </c>
      <c r="O234" s="8" t="b">
        <f t="shared" si="2"/>
        <v>1</v>
      </c>
      <c r="P234" s="8"/>
      <c r="Q234" s="8"/>
      <c r="R234" s="8"/>
      <c r="S234" s="8"/>
      <c r="T234" s="8"/>
      <c r="U234" s="8"/>
      <c r="V234" s="8"/>
      <c r="W234" s="8"/>
      <c r="X234" s="8"/>
    </row>
    <row r="235" spans="2:24" ht="19.5" customHeight="1">
      <c r="B235" s="16" t="s">
        <v>29</v>
      </c>
      <c r="C235" s="22" t="s">
        <v>30</v>
      </c>
      <c r="D235" s="4" t="s">
        <v>655</v>
      </c>
      <c r="E235" s="5">
        <v>45187</v>
      </c>
      <c r="F235" s="4">
        <v>476.7</v>
      </c>
      <c r="G235" s="22" t="s">
        <v>177</v>
      </c>
      <c r="H235" s="23" t="s">
        <v>294</v>
      </c>
      <c r="I235" s="6">
        <v>45187</v>
      </c>
      <c r="J235" s="23">
        <v>476.7</v>
      </c>
      <c r="K235" s="8"/>
      <c r="L235" s="23" t="s">
        <v>294</v>
      </c>
      <c r="M235" s="6">
        <v>45187</v>
      </c>
      <c r="N235" s="23">
        <v>476.7</v>
      </c>
      <c r="O235" s="8" t="b">
        <f t="shared" si="2"/>
        <v>1</v>
      </c>
      <c r="P235" s="8"/>
      <c r="Q235" s="8"/>
      <c r="R235" s="8"/>
      <c r="S235" s="8"/>
      <c r="T235" s="8"/>
      <c r="U235" s="8"/>
      <c r="V235" s="8"/>
      <c r="W235" s="8"/>
      <c r="X235" s="8"/>
    </row>
    <row r="236" spans="2:24" ht="19.5" customHeight="1">
      <c r="B236" s="16" t="s">
        <v>29</v>
      </c>
      <c r="C236" s="22" t="s">
        <v>30</v>
      </c>
      <c r="D236" s="4" t="s">
        <v>655</v>
      </c>
      <c r="E236" s="5">
        <v>45187</v>
      </c>
      <c r="F236" s="4">
        <v>581.77995</v>
      </c>
      <c r="G236" s="22" t="s">
        <v>177</v>
      </c>
      <c r="H236" s="23" t="s">
        <v>293</v>
      </c>
      <c r="I236" s="6">
        <v>45187</v>
      </c>
      <c r="J236" s="23">
        <v>581.77995</v>
      </c>
      <c r="K236" s="8"/>
      <c r="L236" s="23" t="s">
        <v>293</v>
      </c>
      <c r="M236" s="6">
        <v>45187</v>
      </c>
      <c r="N236" s="23">
        <v>581.77995</v>
      </c>
      <c r="O236" s="8" t="b">
        <f t="shared" si="2"/>
        <v>1</v>
      </c>
      <c r="P236" s="8"/>
      <c r="Q236" s="8"/>
      <c r="R236" s="8"/>
      <c r="S236" s="8"/>
      <c r="T236" s="8"/>
      <c r="U236" s="8"/>
      <c r="V236" s="8"/>
      <c r="W236" s="8"/>
      <c r="X236" s="8"/>
    </row>
    <row r="237" spans="2:24" ht="19.5" customHeight="1">
      <c r="B237" s="16" t="s">
        <v>29</v>
      </c>
      <c r="C237" s="22" t="s">
        <v>30</v>
      </c>
      <c r="D237" s="4" t="s">
        <v>655</v>
      </c>
      <c r="E237" s="5">
        <v>45187</v>
      </c>
      <c r="F237" s="4">
        <v>381.57</v>
      </c>
      <c r="G237" s="22" t="s">
        <v>177</v>
      </c>
      <c r="H237" s="23" t="s">
        <v>292</v>
      </c>
      <c r="I237" s="6">
        <v>45187</v>
      </c>
      <c r="J237" s="23">
        <v>381.57</v>
      </c>
      <c r="K237" s="8"/>
      <c r="L237" s="23" t="s">
        <v>292</v>
      </c>
      <c r="M237" s="6">
        <v>45187</v>
      </c>
      <c r="N237" s="23">
        <v>381.57</v>
      </c>
      <c r="O237" s="8" t="b">
        <f t="shared" si="2"/>
        <v>1</v>
      </c>
      <c r="P237" s="8"/>
      <c r="Q237" s="8"/>
      <c r="R237" s="8"/>
      <c r="S237" s="8"/>
      <c r="T237" s="8"/>
      <c r="U237" s="8"/>
      <c r="V237" s="8"/>
      <c r="W237" s="8"/>
      <c r="X237" s="8"/>
    </row>
    <row r="238" spans="2:24" ht="19.5" customHeight="1">
      <c r="B238" s="16" t="s">
        <v>29</v>
      </c>
      <c r="C238" s="22" t="s">
        <v>30</v>
      </c>
      <c r="D238" s="4" t="s">
        <v>655</v>
      </c>
      <c r="E238" s="5">
        <v>45187</v>
      </c>
      <c r="F238" s="4">
        <v>2038.62</v>
      </c>
      <c r="G238" s="22" t="s">
        <v>177</v>
      </c>
      <c r="H238" s="23" t="s">
        <v>291</v>
      </c>
      <c r="I238" s="6">
        <v>45187</v>
      </c>
      <c r="J238" s="23">
        <v>2038.62</v>
      </c>
      <c r="K238" s="8"/>
      <c r="L238" s="23" t="s">
        <v>291</v>
      </c>
      <c r="M238" s="6">
        <v>45187</v>
      </c>
      <c r="N238" s="23">
        <v>2038.62</v>
      </c>
      <c r="O238" s="8" t="b">
        <f t="shared" si="2"/>
        <v>1</v>
      </c>
      <c r="P238" s="8"/>
      <c r="Q238" s="8"/>
      <c r="R238" s="8"/>
      <c r="S238" s="8"/>
      <c r="T238" s="8"/>
      <c r="U238" s="8"/>
      <c r="V238" s="8"/>
      <c r="W238" s="8"/>
      <c r="X238" s="8"/>
    </row>
    <row r="239" spans="2:24" ht="19.5" customHeight="1">
      <c r="B239" s="16" t="s">
        <v>29</v>
      </c>
      <c r="C239" s="22" t="s">
        <v>30</v>
      </c>
      <c r="D239" s="4" t="s">
        <v>655</v>
      </c>
      <c r="E239" s="5">
        <v>45187</v>
      </c>
      <c r="F239" s="4">
        <v>514.8</v>
      </c>
      <c r="G239" s="22" t="s">
        <v>177</v>
      </c>
      <c r="H239" s="23" t="s">
        <v>290</v>
      </c>
      <c r="I239" s="6">
        <v>45187</v>
      </c>
      <c r="J239" s="23">
        <v>514.8</v>
      </c>
      <c r="K239" s="8"/>
      <c r="L239" s="23" t="s">
        <v>290</v>
      </c>
      <c r="M239" s="6">
        <v>45187</v>
      </c>
      <c r="N239" s="23">
        <v>514.8</v>
      </c>
      <c r="O239" s="8" t="b">
        <f t="shared" si="2"/>
        <v>1</v>
      </c>
      <c r="P239" s="8"/>
      <c r="Q239" s="8"/>
      <c r="R239" s="8"/>
      <c r="S239" s="8"/>
      <c r="T239" s="8"/>
      <c r="U239" s="8"/>
      <c r="V239" s="8"/>
      <c r="W239" s="8"/>
      <c r="X239" s="8"/>
    </row>
    <row r="240" spans="2:24" ht="19.5" customHeight="1">
      <c r="B240" s="16" t="s">
        <v>29</v>
      </c>
      <c r="C240" s="22" t="s">
        <v>30</v>
      </c>
      <c r="D240" s="4" t="s">
        <v>655</v>
      </c>
      <c r="E240" s="5">
        <v>45187</v>
      </c>
      <c r="F240" s="4">
        <v>864.9</v>
      </c>
      <c r="G240" s="22" t="s">
        <v>177</v>
      </c>
      <c r="H240" s="23" t="s">
        <v>289</v>
      </c>
      <c r="I240" s="6">
        <v>45187</v>
      </c>
      <c r="J240" s="23">
        <v>864.9</v>
      </c>
      <c r="K240" s="8"/>
      <c r="L240" s="23" t="s">
        <v>289</v>
      </c>
      <c r="M240" s="6">
        <v>45187</v>
      </c>
      <c r="N240" s="23">
        <v>864.9</v>
      </c>
      <c r="O240" s="8" t="b">
        <f t="shared" si="2"/>
        <v>1</v>
      </c>
      <c r="P240" s="8"/>
      <c r="Q240" s="8"/>
      <c r="R240" s="8"/>
      <c r="S240" s="8"/>
      <c r="T240" s="8"/>
      <c r="U240" s="8"/>
      <c r="V240" s="8"/>
      <c r="W240" s="8"/>
      <c r="X240" s="8"/>
    </row>
    <row r="241" spans="2:24" ht="19.5" customHeight="1">
      <c r="B241" s="16" t="s">
        <v>29</v>
      </c>
      <c r="C241" s="22" t="s">
        <v>30</v>
      </c>
      <c r="D241" s="4" t="s">
        <v>655</v>
      </c>
      <c r="E241" s="5">
        <v>45187</v>
      </c>
      <c r="F241" s="4">
        <v>556.4</v>
      </c>
      <c r="G241" s="22" t="s">
        <v>177</v>
      </c>
      <c r="H241" s="23" t="s">
        <v>288</v>
      </c>
      <c r="I241" s="6">
        <v>45187</v>
      </c>
      <c r="J241" s="23">
        <v>556.4</v>
      </c>
      <c r="K241" s="8"/>
      <c r="L241" s="23" t="s">
        <v>288</v>
      </c>
      <c r="M241" s="6">
        <v>45187</v>
      </c>
      <c r="N241" s="23">
        <v>556.4</v>
      </c>
      <c r="O241" s="8" t="b">
        <f t="shared" si="2"/>
        <v>1</v>
      </c>
      <c r="P241" s="8"/>
      <c r="Q241" s="8"/>
      <c r="R241" s="8"/>
      <c r="S241" s="8"/>
      <c r="T241" s="8"/>
      <c r="U241" s="8"/>
      <c r="V241" s="8"/>
      <c r="W241" s="8"/>
      <c r="X241" s="8"/>
    </row>
    <row r="242" spans="2:24" ht="19.5" customHeight="1">
      <c r="B242" s="16" t="s">
        <v>29</v>
      </c>
      <c r="C242" s="22" t="s">
        <v>30</v>
      </c>
      <c r="D242" s="4" t="s">
        <v>655</v>
      </c>
      <c r="E242" s="5">
        <v>45187</v>
      </c>
      <c r="F242" s="4">
        <v>594</v>
      </c>
      <c r="G242" s="22" t="s">
        <v>177</v>
      </c>
      <c r="H242" s="23" t="s">
        <v>287</v>
      </c>
      <c r="I242" s="6">
        <v>45187</v>
      </c>
      <c r="J242" s="23">
        <v>594</v>
      </c>
      <c r="K242" s="8"/>
      <c r="L242" s="23" t="s">
        <v>287</v>
      </c>
      <c r="M242" s="6">
        <v>45187</v>
      </c>
      <c r="N242" s="23">
        <v>594</v>
      </c>
      <c r="O242" s="8" t="b">
        <f t="shared" si="2"/>
        <v>1</v>
      </c>
      <c r="P242" s="8"/>
      <c r="Q242" s="8"/>
      <c r="R242" s="8"/>
      <c r="S242" s="8"/>
      <c r="T242" s="8"/>
      <c r="U242" s="8"/>
      <c r="V242" s="8"/>
      <c r="W242" s="8"/>
      <c r="X242" s="8"/>
    </row>
    <row r="243" spans="2:24" ht="19.5" customHeight="1">
      <c r="B243" s="16" t="s">
        <v>29</v>
      </c>
      <c r="C243" s="22" t="s">
        <v>30</v>
      </c>
      <c r="D243" s="4" t="s">
        <v>655</v>
      </c>
      <c r="E243" s="5">
        <v>45187</v>
      </c>
      <c r="F243" s="4">
        <v>144.9</v>
      </c>
      <c r="G243" s="22" t="s">
        <v>177</v>
      </c>
      <c r="H243" s="23" t="s">
        <v>286</v>
      </c>
      <c r="I243" s="6">
        <v>45187</v>
      </c>
      <c r="J243" s="23">
        <v>144.9</v>
      </c>
      <c r="K243" s="8"/>
      <c r="L243" s="23" t="s">
        <v>286</v>
      </c>
      <c r="M243" s="6">
        <v>45187</v>
      </c>
      <c r="N243" s="23">
        <v>144.9</v>
      </c>
      <c r="O243" s="8" t="b">
        <f t="shared" si="2"/>
        <v>1</v>
      </c>
      <c r="P243" s="8"/>
      <c r="Q243" s="8"/>
      <c r="R243" s="8"/>
      <c r="S243" s="8"/>
      <c r="T243" s="8"/>
      <c r="U243" s="8"/>
      <c r="V243" s="8"/>
      <c r="W243" s="8"/>
      <c r="X243" s="8"/>
    </row>
    <row r="244" spans="2:24" ht="19.5" customHeight="1">
      <c r="B244" s="16" t="s">
        <v>29</v>
      </c>
      <c r="C244" s="22" t="s">
        <v>30</v>
      </c>
      <c r="D244" s="4" t="s">
        <v>655</v>
      </c>
      <c r="E244" s="5">
        <v>45187</v>
      </c>
      <c r="F244" s="4">
        <v>1897.2</v>
      </c>
      <c r="G244" s="22" t="s">
        <v>177</v>
      </c>
      <c r="H244" s="23" t="s">
        <v>285</v>
      </c>
      <c r="I244" s="6">
        <v>45187</v>
      </c>
      <c r="J244" s="23">
        <v>1897.2</v>
      </c>
      <c r="K244" s="8"/>
      <c r="L244" s="23" t="s">
        <v>285</v>
      </c>
      <c r="M244" s="6">
        <v>45187</v>
      </c>
      <c r="N244" s="23">
        <v>1897.2</v>
      </c>
      <c r="O244" s="8" t="b">
        <f t="shared" si="2"/>
        <v>1</v>
      </c>
      <c r="P244" s="8"/>
      <c r="Q244" s="8"/>
      <c r="R244" s="8"/>
      <c r="S244" s="8"/>
      <c r="T244" s="8"/>
      <c r="U244" s="8"/>
      <c r="V244" s="8"/>
      <c r="W244" s="8"/>
      <c r="X244" s="8"/>
    </row>
    <row r="245" spans="2:24" ht="19.5" customHeight="1">
      <c r="B245" s="16" t="s">
        <v>29</v>
      </c>
      <c r="C245" s="22" t="s">
        <v>30</v>
      </c>
      <c r="D245" s="4" t="s">
        <v>655</v>
      </c>
      <c r="E245" s="5">
        <v>45187</v>
      </c>
      <c r="F245" s="4">
        <v>290.36</v>
      </c>
      <c r="G245" s="22" t="s">
        <v>177</v>
      </c>
      <c r="H245" s="23" t="s">
        <v>284</v>
      </c>
      <c r="I245" s="6">
        <v>45187</v>
      </c>
      <c r="J245" s="23">
        <v>290.36</v>
      </c>
      <c r="K245" s="8"/>
      <c r="L245" s="23" t="s">
        <v>284</v>
      </c>
      <c r="M245" s="6">
        <v>45187</v>
      </c>
      <c r="N245" s="23">
        <v>290.36</v>
      </c>
      <c r="O245" s="8" t="b">
        <f t="shared" si="2"/>
        <v>1</v>
      </c>
      <c r="P245" s="8"/>
      <c r="Q245" s="8"/>
      <c r="R245" s="8"/>
      <c r="S245" s="8"/>
      <c r="T245" s="8"/>
      <c r="U245" s="8"/>
      <c r="V245" s="8"/>
      <c r="W245" s="8"/>
      <c r="X245" s="8"/>
    </row>
    <row r="246" spans="2:24" ht="19.5" customHeight="1">
      <c r="B246" s="16" t="s">
        <v>29</v>
      </c>
      <c r="C246" s="22" t="s">
        <v>30</v>
      </c>
      <c r="D246" s="4" t="s">
        <v>655</v>
      </c>
      <c r="E246" s="5">
        <v>45187</v>
      </c>
      <c r="F246" s="4">
        <v>123030</v>
      </c>
      <c r="G246" s="22" t="s">
        <v>177</v>
      </c>
      <c r="H246" s="23" t="s">
        <v>282</v>
      </c>
      <c r="I246" s="6">
        <v>45187</v>
      </c>
      <c r="J246" s="23">
        <v>123030</v>
      </c>
      <c r="K246" s="8"/>
      <c r="L246" s="23" t="s">
        <v>282</v>
      </c>
      <c r="M246" s="6">
        <v>45187</v>
      </c>
      <c r="N246" s="23">
        <v>123030</v>
      </c>
      <c r="O246" s="8" t="b">
        <f t="shared" si="2"/>
        <v>1</v>
      </c>
      <c r="P246" s="8"/>
      <c r="Q246" s="8"/>
      <c r="R246" s="8"/>
      <c r="S246" s="8"/>
      <c r="T246" s="8"/>
      <c r="U246" s="8"/>
      <c r="V246" s="8"/>
      <c r="W246" s="8"/>
      <c r="X246" s="8"/>
    </row>
    <row r="247" spans="2:24" ht="19.5" customHeight="1">
      <c r="B247" s="16" t="s">
        <v>29</v>
      </c>
      <c r="C247" s="22" t="s">
        <v>30</v>
      </c>
      <c r="D247" s="4" t="s">
        <v>655</v>
      </c>
      <c r="E247" s="5">
        <v>45187</v>
      </c>
      <c r="F247" s="4">
        <v>232.44</v>
      </c>
      <c r="G247" s="22" t="s">
        <v>177</v>
      </c>
      <c r="H247" s="23" t="s">
        <v>279</v>
      </c>
      <c r="I247" s="6">
        <v>45187</v>
      </c>
      <c r="J247" s="23">
        <v>232.44</v>
      </c>
      <c r="K247" s="8"/>
      <c r="L247" s="23" t="s">
        <v>279</v>
      </c>
      <c r="M247" s="6">
        <v>45187</v>
      </c>
      <c r="N247" s="23">
        <v>232.44</v>
      </c>
      <c r="O247" s="8" t="b">
        <f t="shared" si="2"/>
        <v>1</v>
      </c>
      <c r="P247" s="8"/>
      <c r="Q247" s="8"/>
      <c r="R247" s="8"/>
      <c r="S247" s="8"/>
      <c r="T247" s="8"/>
      <c r="U247" s="8"/>
      <c r="V247" s="8"/>
      <c r="W247" s="8"/>
      <c r="X247" s="8"/>
    </row>
    <row r="248" spans="2:24" ht="19.5" customHeight="1">
      <c r="B248" s="16" t="s">
        <v>29</v>
      </c>
      <c r="C248" s="22" t="s">
        <v>30</v>
      </c>
      <c r="D248" s="4" t="s">
        <v>656</v>
      </c>
      <c r="E248" s="5">
        <v>45176</v>
      </c>
      <c r="F248" s="4">
        <v>906.75</v>
      </c>
      <c r="G248" s="22" t="s">
        <v>162</v>
      </c>
      <c r="H248" s="23" t="s">
        <v>670</v>
      </c>
      <c r="I248" s="6">
        <v>45176</v>
      </c>
      <c r="J248" s="23">
        <v>906.75</v>
      </c>
      <c r="K248" s="8"/>
      <c r="L248" s="23" t="s">
        <v>670</v>
      </c>
      <c r="M248" s="6">
        <v>45176</v>
      </c>
      <c r="N248" s="23">
        <v>906.75</v>
      </c>
      <c r="O248" s="8" t="b">
        <f t="shared" si="2"/>
        <v>1</v>
      </c>
      <c r="P248" s="8"/>
      <c r="Q248" s="8"/>
      <c r="R248" s="8"/>
      <c r="S248" s="8"/>
      <c r="T248" s="8"/>
      <c r="U248" s="8"/>
      <c r="V248" s="8"/>
      <c r="W248" s="8"/>
      <c r="X248" s="8"/>
    </row>
    <row r="249" spans="2:24" ht="19.5" customHeight="1">
      <c r="B249" s="16" t="s">
        <v>29</v>
      </c>
      <c r="C249" s="22" t="s">
        <v>32</v>
      </c>
      <c r="D249" s="4" t="s">
        <v>657</v>
      </c>
      <c r="E249" s="5">
        <v>45219</v>
      </c>
      <c r="F249" s="4">
        <f>143665.0584+18403.4754</f>
        <v>162068.5338</v>
      </c>
      <c r="G249" s="22" t="s">
        <v>177</v>
      </c>
      <c r="H249" s="23" t="s">
        <v>276</v>
      </c>
      <c r="I249" s="6">
        <v>45219</v>
      </c>
      <c r="J249" s="23">
        <v>143665.0584</v>
      </c>
      <c r="K249" s="8"/>
      <c r="L249" s="23" t="s">
        <v>276</v>
      </c>
      <c r="M249" s="6">
        <v>45219</v>
      </c>
      <c r="N249" s="23">
        <v>143665.0584</v>
      </c>
      <c r="O249" s="8" t="b">
        <f t="shared" si="2"/>
        <v>1</v>
      </c>
      <c r="P249" s="8"/>
      <c r="Q249" s="8"/>
      <c r="R249" s="8"/>
      <c r="S249" s="8"/>
      <c r="T249" s="8"/>
      <c r="U249" s="8"/>
      <c r="V249" s="8"/>
      <c r="W249" s="8"/>
      <c r="X249" s="8"/>
    </row>
    <row r="250" spans="2:24" ht="19.5" customHeight="1">
      <c r="B250" s="16" t="s">
        <v>29</v>
      </c>
      <c r="C250" s="22" t="s">
        <v>30</v>
      </c>
      <c r="D250" s="4" t="s">
        <v>658</v>
      </c>
      <c r="E250" s="5">
        <v>45226</v>
      </c>
      <c r="F250" s="4">
        <v>3262.7</v>
      </c>
      <c r="G250" s="22" t="s">
        <v>177</v>
      </c>
      <c r="H250" s="23" t="s">
        <v>269</v>
      </c>
      <c r="I250" s="6">
        <v>45226</v>
      </c>
      <c r="J250" s="23">
        <v>3262.7</v>
      </c>
      <c r="K250" s="8"/>
      <c r="L250" s="23" t="s">
        <v>269</v>
      </c>
      <c r="M250" s="6">
        <v>45226</v>
      </c>
      <c r="N250" s="23">
        <v>3262.7</v>
      </c>
      <c r="O250" s="8" t="b">
        <f t="shared" si="2"/>
        <v>1</v>
      </c>
      <c r="P250" s="8"/>
      <c r="Q250" s="8"/>
      <c r="R250" s="8"/>
      <c r="S250" s="8"/>
      <c r="T250" s="8"/>
      <c r="U250" s="8"/>
      <c r="V250" s="8"/>
      <c r="W250" s="8"/>
      <c r="X250" s="8"/>
    </row>
    <row r="251" spans="2:24" ht="19.5" customHeight="1">
      <c r="B251" s="16" t="s">
        <v>29</v>
      </c>
      <c r="C251" s="22" t="s">
        <v>30</v>
      </c>
      <c r="D251" s="4" t="s">
        <v>658</v>
      </c>
      <c r="E251" s="5">
        <v>45226</v>
      </c>
      <c r="F251" s="4">
        <v>258.6375</v>
      </c>
      <c r="G251" s="22" t="s">
        <v>177</v>
      </c>
      <c r="H251" s="23" t="s">
        <v>264</v>
      </c>
      <c r="I251" s="6">
        <v>45226</v>
      </c>
      <c r="J251" s="23">
        <v>258.6375</v>
      </c>
      <c r="K251" s="8"/>
      <c r="L251" s="23" t="s">
        <v>264</v>
      </c>
      <c r="M251" s="6">
        <v>45226</v>
      </c>
      <c r="N251" s="23">
        <v>258.6375</v>
      </c>
      <c r="O251" s="8" t="b">
        <f t="shared" si="2"/>
        <v>1</v>
      </c>
      <c r="P251" s="8"/>
      <c r="Q251" s="8"/>
      <c r="R251" s="8"/>
      <c r="S251" s="8"/>
      <c r="T251" s="8"/>
      <c r="U251" s="8"/>
      <c r="V251" s="8"/>
      <c r="W251" s="8"/>
      <c r="X251" s="8"/>
    </row>
    <row r="252" spans="2:24" ht="19.5" customHeight="1">
      <c r="B252" s="16" t="s">
        <v>29</v>
      </c>
      <c r="C252" s="22" t="s">
        <v>30</v>
      </c>
      <c r="D252" s="4" t="s">
        <v>658</v>
      </c>
      <c r="E252" s="5">
        <v>45226</v>
      </c>
      <c r="F252" s="4">
        <v>417.24</v>
      </c>
      <c r="G252" s="22" t="s">
        <v>177</v>
      </c>
      <c r="H252" s="23" t="s">
        <v>262</v>
      </c>
      <c r="I252" s="6">
        <v>45226</v>
      </c>
      <c r="J252" s="23">
        <v>417.24</v>
      </c>
      <c r="K252" s="8"/>
      <c r="L252" s="23" t="s">
        <v>262</v>
      </c>
      <c r="M252" s="6">
        <v>45226</v>
      </c>
      <c r="N252" s="23">
        <v>417.24</v>
      </c>
      <c r="O252" s="8" t="b">
        <f t="shared" si="2"/>
        <v>1</v>
      </c>
      <c r="P252" s="8"/>
      <c r="Q252" s="8"/>
      <c r="R252" s="8"/>
      <c r="S252" s="8"/>
      <c r="T252" s="8"/>
      <c r="U252" s="8"/>
      <c r="V252" s="8"/>
      <c r="W252" s="8"/>
      <c r="X252" s="8"/>
    </row>
    <row r="253" spans="2:24" ht="19.5" customHeight="1">
      <c r="B253" s="16" t="s">
        <v>29</v>
      </c>
      <c r="C253" s="22" t="s">
        <v>30</v>
      </c>
      <c r="D253" s="4" t="s">
        <v>658</v>
      </c>
      <c r="E253" s="5">
        <v>45226</v>
      </c>
      <c r="F253" s="4">
        <v>198.45</v>
      </c>
      <c r="G253" s="22" t="s">
        <v>177</v>
      </c>
      <c r="H253" s="23" t="s">
        <v>259</v>
      </c>
      <c r="I253" s="6">
        <v>45226</v>
      </c>
      <c r="J253" s="23">
        <v>198.45</v>
      </c>
      <c r="K253" s="8"/>
      <c r="L253" s="23" t="s">
        <v>259</v>
      </c>
      <c r="M253" s="6">
        <v>45226</v>
      </c>
      <c r="N253" s="23">
        <v>198.45</v>
      </c>
      <c r="O253" s="8" t="b">
        <f t="shared" si="2"/>
        <v>1</v>
      </c>
      <c r="P253" s="8"/>
      <c r="Q253" s="8"/>
      <c r="R253" s="8"/>
      <c r="S253" s="8"/>
      <c r="T253" s="8"/>
      <c r="U253" s="8"/>
      <c r="V253" s="8"/>
      <c r="W253" s="8"/>
      <c r="X253" s="8"/>
    </row>
    <row r="254" spans="2:24" ht="19.5" customHeight="1">
      <c r="B254" s="16" t="s">
        <v>29</v>
      </c>
      <c r="C254" s="22" t="s">
        <v>30</v>
      </c>
      <c r="D254" s="4" t="s">
        <v>658</v>
      </c>
      <c r="E254" s="5">
        <v>45226</v>
      </c>
      <c r="F254" s="4">
        <v>254</v>
      </c>
      <c r="G254" s="22" t="s">
        <v>177</v>
      </c>
      <c r="H254" s="23" t="s">
        <v>255</v>
      </c>
      <c r="I254" s="6">
        <v>45226</v>
      </c>
      <c r="J254" s="23">
        <v>254</v>
      </c>
      <c r="K254" s="8"/>
      <c r="L254" s="23" t="s">
        <v>255</v>
      </c>
      <c r="M254" s="6">
        <v>45226</v>
      </c>
      <c r="N254" s="23">
        <v>254</v>
      </c>
      <c r="O254" s="8" t="b">
        <f t="shared" si="2"/>
        <v>1</v>
      </c>
      <c r="P254" s="8"/>
      <c r="Q254" s="8"/>
      <c r="R254" s="8"/>
      <c r="S254" s="8"/>
      <c r="T254" s="8"/>
      <c r="U254" s="8"/>
      <c r="V254" s="8"/>
      <c r="W254" s="8"/>
      <c r="X254" s="8"/>
    </row>
    <row r="255" spans="2:24" ht="19.5" customHeight="1">
      <c r="B255" s="16" t="s">
        <v>29</v>
      </c>
      <c r="C255" s="22" t="s">
        <v>30</v>
      </c>
      <c r="D255" s="4" t="s">
        <v>658</v>
      </c>
      <c r="E255" s="5">
        <v>45226</v>
      </c>
      <c r="F255" s="4">
        <v>533.5</v>
      </c>
      <c r="G255" s="22" t="s">
        <v>177</v>
      </c>
      <c r="H255" s="23" t="s">
        <v>254</v>
      </c>
      <c r="I255" s="6">
        <v>45226</v>
      </c>
      <c r="J255" s="23">
        <v>533.5</v>
      </c>
      <c r="K255" s="8"/>
      <c r="L255" s="23" t="s">
        <v>254</v>
      </c>
      <c r="M255" s="6">
        <v>45226</v>
      </c>
      <c r="N255" s="23">
        <v>533.5</v>
      </c>
      <c r="O255" s="8" t="b">
        <f t="shared" si="2"/>
        <v>1</v>
      </c>
      <c r="P255" s="8"/>
      <c r="Q255" s="8"/>
      <c r="R255" s="8"/>
      <c r="S255" s="8"/>
      <c r="T255" s="8"/>
      <c r="U255" s="8"/>
      <c r="V255" s="8"/>
      <c r="W255" s="8"/>
      <c r="X255" s="8"/>
    </row>
    <row r="256" spans="2:24" ht="19.5" customHeight="1">
      <c r="B256" s="16" t="s">
        <v>29</v>
      </c>
      <c r="C256" s="22" t="s">
        <v>30</v>
      </c>
      <c r="D256" s="4" t="s">
        <v>658</v>
      </c>
      <c r="E256" s="5">
        <v>45226</v>
      </c>
      <c r="F256" s="4">
        <v>4600</v>
      </c>
      <c r="G256" s="22" t="s">
        <v>177</v>
      </c>
      <c r="H256" s="23" t="s">
        <v>252</v>
      </c>
      <c r="I256" s="6">
        <v>45226</v>
      </c>
      <c r="J256" s="23">
        <v>4600</v>
      </c>
      <c r="K256" s="8"/>
      <c r="L256" s="23" t="s">
        <v>252</v>
      </c>
      <c r="M256" s="6">
        <v>45226</v>
      </c>
      <c r="N256" s="23">
        <v>4600</v>
      </c>
      <c r="O256" s="8" t="b">
        <f t="shared" si="2"/>
        <v>1</v>
      </c>
      <c r="P256" s="8"/>
      <c r="Q256" s="8"/>
      <c r="R256" s="8"/>
      <c r="S256" s="8"/>
      <c r="T256" s="8"/>
      <c r="U256" s="8"/>
      <c r="V256" s="8"/>
      <c r="W256" s="8"/>
      <c r="X256" s="8"/>
    </row>
    <row r="257" spans="2:24" ht="19.5" customHeight="1">
      <c r="B257" s="16" t="s">
        <v>29</v>
      </c>
      <c r="C257" s="22" t="s">
        <v>30</v>
      </c>
      <c r="D257" s="4" t="s">
        <v>658</v>
      </c>
      <c r="E257" s="5">
        <v>45226</v>
      </c>
      <c r="F257" s="4">
        <v>2070.0962</v>
      </c>
      <c r="G257" s="22" t="s">
        <v>177</v>
      </c>
      <c r="H257" s="23" t="s">
        <v>249</v>
      </c>
      <c r="I257" s="6">
        <v>45226</v>
      </c>
      <c r="J257" s="23">
        <v>2070.0962</v>
      </c>
      <c r="K257" s="8"/>
      <c r="L257" s="23" t="s">
        <v>249</v>
      </c>
      <c r="M257" s="6">
        <v>45226</v>
      </c>
      <c r="N257" s="23">
        <v>2070.0962</v>
      </c>
      <c r="O257" s="8" t="b">
        <f t="shared" si="2"/>
        <v>1</v>
      </c>
      <c r="P257" s="8"/>
      <c r="Q257" s="8"/>
      <c r="R257" s="8"/>
      <c r="S257" s="8"/>
      <c r="T257" s="8"/>
      <c r="U257" s="8"/>
      <c r="V257" s="8"/>
      <c r="W257" s="8"/>
      <c r="X257" s="8"/>
    </row>
    <row r="258" spans="2:24" ht="19.5" customHeight="1">
      <c r="B258" s="16" t="s">
        <v>29</v>
      </c>
      <c r="C258" s="22" t="s">
        <v>30</v>
      </c>
      <c r="D258" s="4" t="s">
        <v>658</v>
      </c>
      <c r="E258" s="5">
        <v>45226</v>
      </c>
      <c r="F258" s="4">
        <v>609.984</v>
      </c>
      <c r="G258" s="22" t="s">
        <v>177</v>
      </c>
      <c r="H258" s="23" t="s">
        <v>247</v>
      </c>
      <c r="I258" s="6">
        <v>45226</v>
      </c>
      <c r="J258" s="23">
        <v>609.984</v>
      </c>
      <c r="K258" s="8"/>
      <c r="L258" s="23" t="s">
        <v>247</v>
      </c>
      <c r="M258" s="6">
        <v>45226</v>
      </c>
      <c r="N258" s="23">
        <v>609.984</v>
      </c>
      <c r="O258" s="8" t="b">
        <f t="shared" si="2"/>
        <v>1</v>
      </c>
      <c r="P258" s="8"/>
      <c r="Q258" s="8"/>
      <c r="R258" s="8"/>
      <c r="S258" s="8"/>
      <c r="T258" s="8"/>
      <c r="U258" s="8"/>
      <c r="V258" s="8"/>
      <c r="W258" s="8"/>
      <c r="X258" s="8"/>
    </row>
    <row r="259" spans="2:24" ht="19.5" customHeight="1">
      <c r="B259" s="16" t="s">
        <v>29</v>
      </c>
      <c r="C259" s="22" t="s">
        <v>30</v>
      </c>
      <c r="D259" s="4" t="s">
        <v>658</v>
      </c>
      <c r="E259" s="5">
        <v>45226</v>
      </c>
      <c r="F259" s="4">
        <v>118.44</v>
      </c>
      <c r="G259" s="22" t="s">
        <v>177</v>
      </c>
      <c r="H259" s="23" t="s">
        <v>246</v>
      </c>
      <c r="I259" s="6">
        <v>45226</v>
      </c>
      <c r="J259" s="23">
        <v>118.44</v>
      </c>
      <c r="K259" s="8"/>
      <c r="L259" s="23" t="s">
        <v>246</v>
      </c>
      <c r="M259" s="6">
        <v>45226</v>
      </c>
      <c r="N259" s="23">
        <v>118.44</v>
      </c>
      <c r="O259" s="8" t="b">
        <f t="shared" si="2"/>
        <v>1</v>
      </c>
      <c r="P259" s="8"/>
      <c r="Q259" s="8"/>
      <c r="R259" s="8"/>
      <c r="S259" s="8"/>
      <c r="T259" s="8"/>
      <c r="U259" s="8"/>
      <c r="V259" s="8"/>
      <c r="W259" s="8"/>
      <c r="X259" s="8"/>
    </row>
    <row r="260" spans="2:24" ht="19.5" customHeight="1">
      <c r="B260" s="16" t="s">
        <v>29</v>
      </c>
      <c r="C260" s="22" t="s">
        <v>30</v>
      </c>
      <c r="D260" s="4" t="s">
        <v>658</v>
      </c>
      <c r="E260" s="5">
        <v>45226</v>
      </c>
      <c r="F260" s="4">
        <v>568.34</v>
      </c>
      <c r="G260" s="22" t="s">
        <v>177</v>
      </c>
      <c r="H260" s="23" t="s">
        <v>243</v>
      </c>
      <c r="I260" s="6">
        <v>45226</v>
      </c>
      <c r="J260" s="23">
        <v>568.34</v>
      </c>
      <c r="K260" s="8"/>
      <c r="L260" s="23" t="s">
        <v>243</v>
      </c>
      <c r="M260" s="6">
        <v>45226</v>
      </c>
      <c r="N260" s="23">
        <v>568.34</v>
      </c>
      <c r="O260" s="8" t="b">
        <f t="shared" si="2"/>
        <v>1</v>
      </c>
      <c r="P260" s="8"/>
      <c r="Q260" s="8"/>
      <c r="R260" s="8"/>
      <c r="S260" s="8"/>
      <c r="T260" s="8"/>
      <c r="U260" s="8"/>
      <c r="V260" s="8"/>
      <c r="W260" s="8"/>
      <c r="X260" s="8"/>
    </row>
    <row r="261" spans="2:24" ht="19.5" customHeight="1">
      <c r="B261" s="16" t="s">
        <v>29</v>
      </c>
      <c r="C261" s="22" t="s">
        <v>30</v>
      </c>
      <c r="D261" s="4" t="s">
        <v>658</v>
      </c>
      <c r="E261" s="5">
        <v>45226</v>
      </c>
      <c r="F261" s="4">
        <v>172.378</v>
      </c>
      <c r="G261" s="22" t="s">
        <v>177</v>
      </c>
      <c r="H261" s="23" t="s">
        <v>242</v>
      </c>
      <c r="I261" s="6">
        <v>45226</v>
      </c>
      <c r="J261" s="23">
        <v>172.378</v>
      </c>
      <c r="K261" s="8"/>
      <c r="L261" s="23" t="s">
        <v>242</v>
      </c>
      <c r="M261" s="6">
        <v>45226</v>
      </c>
      <c r="N261" s="23">
        <v>172.378</v>
      </c>
      <c r="O261" s="8" t="b">
        <f t="shared" si="2"/>
        <v>1</v>
      </c>
      <c r="P261" s="8"/>
      <c r="Q261" s="8"/>
      <c r="R261" s="8"/>
      <c r="S261" s="8"/>
      <c r="T261" s="8"/>
      <c r="U261" s="8"/>
      <c r="V261" s="8"/>
      <c r="W261" s="8"/>
      <c r="X261" s="8"/>
    </row>
    <row r="262" spans="2:24" ht="19.5" customHeight="1">
      <c r="B262" s="16" t="s">
        <v>29</v>
      </c>
      <c r="C262" s="22" t="s">
        <v>30</v>
      </c>
      <c r="D262" s="4" t="s">
        <v>658</v>
      </c>
      <c r="E262" s="5">
        <v>45226</v>
      </c>
      <c r="F262" s="4">
        <v>1202.4</v>
      </c>
      <c r="G262" s="22" t="s">
        <v>177</v>
      </c>
      <c r="H262" s="23" t="s">
        <v>241</v>
      </c>
      <c r="I262" s="6">
        <v>45226</v>
      </c>
      <c r="J262" s="23">
        <v>1202.4</v>
      </c>
      <c r="K262" s="8"/>
      <c r="L262" s="23" t="s">
        <v>241</v>
      </c>
      <c r="M262" s="6">
        <v>45226</v>
      </c>
      <c r="N262" s="23">
        <v>1202.4</v>
      </c>
      <c r="O262" s="8" t="b">
        <f t="shared" si="2"/>
        <v>1</v>
      </c>
      <c r="P262" s="8"/>
      <c r="Q262" s="8"/>
      <c r="R262" s="8"/>
      <c r="S262" s="8"/>
      <c r="T262" s="8"/>
      <c r="U262" s="8"/>
      <c r="V262" s="8"/>
      <c r="W262" s="8"/>
      <c r="X262" s="8"/>
    </row>
    <row r="263" spans="2:24" ht="19.5" customHeight="1">
      <c r="B263" s="16" t="s">
        <v>29</v>
      </c>
      <c r="C263" s="22" t="s">
        <v>30</v>
      </c>
      <c r="D263" s="4" t="s">
        <v>658</v>
      </c>
      <c r="E263" s="5">
        <v>45226</v>
      </c>
      <c r="F263" s="4">
        <v>310</v>
      </c>
      <c r="G263" s="22" t="s">
        <v>177</v>
      </c>
      <c r="H263" s="23" t="s">
        <v>237</v>
      </c>
      <c r="I263" s="6">
        <v>45226</v>
      </c>
      <c r="J263" s="23">
        <v>310</v>
      </c>
      <c r="K263" s="8"/>
      <c r="L263" s="23" t="s">
        <v>237</v>
      </c>
      <c r="M263" s="6">
        <v>45226</v>
      </c>
      <c r="N263" s="23">
        <v>310</v>
      </c>
      <c r="O263" s="8" t="b">
        <f t="shared" si="2"/>
        <v>1</v>
      </c>
      <c r="P263" s="8"/>
      <c r="Q263" s="8"/>
      <c r="R263" s="8"/>
      <c r="S263" s="8"/>
      <c r="T263" s="8"/>
      <c r="U263" s="8"/>
      <c r="V263" s="8"/>
      <c r="W263" s="8"/>
      <c r="X263" s="8"/>
    </row>
    <row r="264" spans="2:24" ht="19.5" customHeight="1">
      <c r="B264" s="16" t="s">
        <v>29</v>
      </c>
      <c r="C264" s="22" t="s">
        <v>30</v>
      </c>
      <c r="D264" s="4" t="s">
        <v>658</v>
      </c>
      <c r="E264" s="5">
        <v>45226</v>
      </c>
      <c r="F264" s="4">
        <v>2070</v>
      </c>
      <c r="G264" s="22" t="s">
        <v>177</v>
      </c>
      <c r="H264" s="23" t="s">
        <v>236</v>
      </c>
      <c r="I264" s="6">
        <v>45226</v>
      </c>
      <c r="J264" s="23">
        <v>2070</v>
      </c>
      <c r="K264" s="8"/>
      <c r="L264" s="23" t="s">
        <v>236</v>
      </c>
      <c r="M264" s="6">
        <v>45226</v>
      </c>
      <c r="N264" s="23">
        <v>2070</v>
      </c>
      <c r="O264" s="8" t="b">
        <f t="shared" si="2"/>
        <v>1</v>
      </c>
      <c r="P264" s="8"/>
      <c r="Q264" s="8"/>
      <c r="R264" s="8"/>
      <c r="S264" s="8"/>
      <c r="T264" s="8"/>
      <c r="U264" s="8"/>
      <c r="V264" s="8"/>
      <c r="W264" s="8"/>
      <c r="X264" s="8"/>
    </row>
    <row r="265" spans="2:24" ht="19.5" customHeight="1">
      <c r="B265" s="16" t="s">
        <v>29</v>
      </c>
      <c r="C265" s="22" t="s">
        <v>30</v>
      </c>
      <c r="D265" s="4" t="s">
        <v>658</v>
      </c>
      <c r="E265" s="5">
        <v>45226</v>
      </c>
      <c r="F265" s="4">
        <v>427.728</v>
      </c>
      <c r="G265" s="22" t="s">
        <v>177</v>
      </c>
      <c r="H265" s="23" t="s">
        <v>232</v>
      </c>
      <c r="I265" s="6">
        <v>45226</v>
      </c>
      <c r="J265" s="23">
        <v>427.728</v>
      </c>
      <c r="K265" s="8"/>
      <c r="L265" s="23" t="s">
        <v>232</v>
      </c>
      <c r="M265" s="6">
        <v>45226</v>
      </c>
      <c r="N265" s="23">
        <v>427.728</v>
      </c>
      <c r="O265" s="8" t="b">
        <f t="shared" si="2"/>
        <v>1</v>
      </c>
      <c r="P265" s="8"/>
      <c r="Q265" s="8"/>
      <c r="R265" s="8"/>
      <c r="S265" s="8"/>
      <c r="T265" s="8"/>
      <c r="U265" s="8"/>
      <c r="V265" s="8"/>
      <c r="W265" s="8"/>
      <c r="X265" s="8"/>
    </row>
    <row r="266" spans="2:24" ht="19.5" customHeight="1">
      <c r="B266" s="16" t="s">
        <v>29</v>
      </c>
      <c r="C266" s="22" t="s">
        <v>30</v>
      </c>
      <c r="D266" s="4" t="s">
        <v>658</v>
      </c>
      <c r="E266" s="5">
        <v>45226</v>
      </c>
      <c r="F266" s="4">
        <v>903</v>
      </c>
      <c r="G266" s="22" t="s">
        <v>177</v>
      </c>
      <c r="H266" s="23" t="s">
        <v>231</v>
      </c>
      <c r="I266" s="6">
        <v>45226</v>
      </c>
      <c r="J266" s="23">
        <v>903</v>
      </c>
      <c r="K266" s="8"/>
      <c r="L266" s="23" t="s">
        <v>231</v>
      </c>
      <c r="M266" s="6">
        <v>45226</v>
      </c>
      <c r="N266" s="23">
        <v>903</v>
      </c>
      <c r="O266" s="8" t="b">
        <f t="shared" si="2"/>
        <v>1</v>
      </c>
      <c r="P266" s="8"/>
      <c r="Q266" s="8"/>
      <c r="R266" s="8"/>
      <c r="S266" s="8"/>
      <c r="T266" s="8"/>
      <c r="U266" s="8"/>
      <c r="V266" s="8"/>
      <c r="W266" s="8"/>
      <c r="X266" s="8"/>
    </row>
    <row r="267" spans="2:24" ht="19.5" customHeight="1">
      <c r="B267" s="16" t="s">
        <v>29</v>
      </c>
      <c r="C267" s="22" t="s">
        <v>30</v>
      </c>
      <c r="D267" s="4" t="s">
        <v>658</v>
      </c>
      <c r="E267" s="5">
        <v>45226</v>
      </c>
      <c r="F267" s="4">
        <v>320.872</v>
      </c>
      <c r="G267" s="22" t="s">
        <v>177</v>
      </c>
      <c r="H267" s="23" t="s">
        <v>230</v>
      </c>
      <c r="I267" s="6">
        <v>45226</v>
      </c>
      <c r="J267" s="23">
        <v>320.872</v>
      </c>
      <c r="K267" s="8"/>
      <c r="L267" s="23" t="s">
        <v>230</v>
      </c>
      <c r="M267" s="6">
        <v>45226</v>
      </c>
      <c r="N267" s="23">
        <v>320.872</v>
      </c>
      <c r="O267" s="8" t="b">
        <f t="shared" si="2"/>
        <v>1</v>
      </c>
      <c r="P267" s="8"/>
      <c r="Q267" s="8"/>
      <c r="R267" s="8"/>
      <c r="S267" s="8"/>
      <c r="T267" s="8"/>
      <c r="U267" s="8"/>
      <c r="V267" s="8"/>
      <c r="W267" s="8"/>
      <c r="X267" s="8"/>
    </row>
    <row r="268" spans="2:24" ht="19.5" customHeight="1">
      <c r="B268" s="16" t="s">
        <v>29</v>
      </c>
      <c r="C268" s="22" t="s">
        <v>30</v>
      </c>
      <c r="D268" s="4" t="s">
        <v>658</v>
      </c>
      <c r="E268" s="5">
        <v>45226</v>
      </c>
      <c r="F268" s="4">
        <v>86.1</v>
      </c>
      <c r="G268" s="22" t="s">
        <v>177</v>
      </c>
      <c r="H268" s="23" t="s">
        <v>229</v>
      </c>
      <c r="I268" s="6">
        <v>45226</v>
      </c>
      <c r="J268" s="23">
        <v>86.1</v>
      </c>
      <c r="K268" s="8"/>
      <c r="L268" s="23" t="s">
        <v>229</v>
      </c>
      <c r="M268" s="6">
        <v>45226</v>
      </c>
      <c r="N268" s="23">
        <v>86.1</v>
      </c>
      <c r="O268" s="8" t="b">
        <f t="shared" si="2"/>
        <v>1</v>
      </c>
      <c r="P268" s="8"/>
      <c r="Q268" s="8"/>
      <c r="R268" s="8"/>
      <c r="S268" s="8"/>
      <c r="T268" s="8"/>
      <c r="U268" s="8"/>
      <c r="V268" s="8"/>
      <c r="W268" s="8"/>
      <c r="X268" s="8"/>
    </row>
    <row r="269" spans="2:24" ht="19.5" customHeight="1">
      <c r="B269" s="16" t="s">
        <v>29</v>
      </c>
      <c r="C269" s="22" t="s">
        <v>30</v>
      </c>
      <c r="D269" s="4" t="s">
        <v>658</v>
      </c>
      <c r="E269" s="5">
        <v>45226</v>
      </c>
      <c r="F269" s="4">
        <v>800.4</v>
      </c>
      <c r="G269" s="22" t="s">
        <v>177</v>
      </c>
      <c r="H269" s="23" t="s">
        <v>226</v>
      </c>
      <c r="I269" s="6">
        <v>45226</v>
      </c>
      <c r="J269" s="23">
        <v>800.4</v>
      </c>
      <c r="K269" s="8"/>
      <c r="L269" s="23" t="s">
        <v>226</v>
      </c>
      <c r="M269" s="6">
        <v>45226</v>
      </c>
      <c r="N269" s="23">
        <v>800.4</v>
      </c>
      <c r="O269" s="8" t="b">
        <f t="shared" si="2"/>
        <v>1</v>
      </c>
      <c r="P269" s="8"/>
      <c r="Q269" s="8"/>
      <c r="R269" s="8"/>
      <c r="S269" s="8"/>
      <c r="T269" s="8"/>
      <c r="U269" s="8"/>
      <c r="V269" s="8"/>
      <c r="W269" s="8"/>
      <c r="X269" s="8"/>
    </row>
    <row r="270" spans="2:24" ht="19.5" customHeight="1">
      <c r="B270" s="16" t="s">
        <v>29</v>
      </c>
      <c r="C270" s="22" t="s">
        <v>30</v>
      </c>
      <c r="D270" s="4" t="s">
        <v>659</v>
      </c>
      <c r="E270" s="5">
        <v>45226</v>
      </c>
      <c r="F270" s="4">
        <v>1500</v>
      </c>
      <c r="G270" s="22" t="s">
        <v>177</v>
      </c>
      <c r="H270" s="23" t="s">
        <v>274</v>
      </c>
      <c r="I270" s="6">
        <v>45226</v>
      </c>
      <c r="J270" s="23">
        <v>1500</v>
      </c>
      <c r="K270" s="8"/>
      <c r="L270" s="23" t="s">
        <v>274</v>
      </c>
      <c r="M270" s="6">
        <v>45226</v>
      </c>
      <c r="N270" s="23">
        <v>1500</v>
      </c>
      <c r="O270" s="8" t="b">
        <f t="shared" si="2"/>
        <v>1</v>
      </c>
      <c r="P270" s="8"/>
      <c r="Q270" s="8"/>
      <c r="R270" s="8"/>
      <c r="S270" s="8"/>
      <c r="T270" s="8"/>
      <c r="U270" s="8"/>
      <c r="V270" s="8"/>
      <c r="W270" s="8"/>
      <c r="X270" s="8"/>
    </row>
    <row r="271" spans="2:24" ht="19.5" customHeight="1">
      <c r="B271" s="16" t="s">
        <v>29</v>
      </c>
      <c r="C271" s="22" t="s">
        <v>30</v>
      </c>
      <c r="D271" s="4" t="s">
        <v>659</v>
      </c>
      <c r="E271" s="5">
        <v>45226</v>
      </c>
      <c r="F271" s="4">
        <v>67.4</v>
      </c>
      <c r="G271" s="22" t="s">
        <v>177</v>
      </c>
      <c r="H271" s="23" t="s">
        <v>273</v>
      </c>
      <c r="I271" s="6">
        <v>45226</v>
      </c>
      <c r="J271" s="23">
        <v>67.4</v>
      </c>
      <c r="K271" s="8"/>
      <c r="L271" s="23" t="s">
        <v>273</v>
      </c>
      <c r="M271" s="6">
        <v>45226</v>
      </c>
      <c r="N271" s="23">
        <v>67.4</v>
      </c>
      <c r="O271" s="8" t="b">
        <f t="shared" si="2"/>
        <v>1</v>
      </c>
      <c r="P271" s="8"/>
      <c r="Q271" s="8"/>
      <c r="R271" s="8"/>
      <c r="S271" s="8"/>
      <c r="T271" s="8"/>
      <c r="U271" s="8"/>
      <c r="V271" s="8"/>
      <c r="W271" s="8"/>
      <c r="X271" s="8"/>
    </row>
    <row r="272" spans="2:24" ht="19.5" customHeight="1">
      <c r="B272" s="16" t="s">
        <v>29</v>
      </c>
      <c r="C272" s="22" t="s">
        <v>30</v>
      </c>
      <c r="D272" s="4" t="s">
        <v>659</v>
      </c>
      <c r="E272" s="5">
        <v>45226</v>
      </c>
      <c r="F272" s="4">
        <v>16</v>
      </c>
      <c r="G272" s="22" t="s">
        <v>162</v>
      </c>
      <c r="H272" s="23" t="s">
        <v>272</v>
      </c>
      <c r="I272" s="6">
        <v>45226</v>
      </c>
      <c r="J272" s="23">
        <v>16</v>
      </c>
      <c r="K272" s="8"/>
      <c r="L272" s="23" t="s">
        <v>272</v>
      </c>
      <c r="M272" s="6">
        <v>45226</v>
      </c>
      <c r="N272" s="23">
        <v>16</v>
      </c>
      <c r="O272" s="8" t="b">
        <f aca="true" t="shared" si="3" ref="O272:O310">EXACT(H272,L272)</f>
        <v>1</v>
      </c>
      <c r="P272" s="8"/>
      <c r="Q272" s="8"/>
      <c r="R272" s="8"/>
      <c r="S272" s="8"/>
      <c r="T272" s="8"/>
      <c r="U272" s="8"/>
      <c r="V272" s="8"/>
      <c r="W272" s="8"/>
      <c r="X272" s="8"/>
    </row>
    <row r="273" spans="2:24" ht="19.5" customHeight="1">
      <c r="B273" s="16" t="s">
        <v>29</v>
      </c>
      <c r="C273" s="22" t="s">
        <v>30</v>
      </c>
      <c r="D273" s="4" t="s">
        <v>659</v>
      </c>
      <c r="E273" s="5">
        <v>45226</v>
      </c>
      <c r="F273" s="4">
        <v>3754.24</v>
      </c>
      <c r="G273" s="22" t="s">
        <v>177</v>
      </c>
      <c r="H273" s="23" t="s">
        <v>671</v>
      </c>
      <c r="I273" s="6">
        <v>45226</v>
      </c>
      <c r="J273" s="23">
        <v>3754.24</v>
      </c>
      <c r="K273" s="8"/>
      <c r="L273" s="23" t="s">
        <v>671</v>
      </c>
      <c r="M273" s="6">
        <v>45226</v>
      </c>
      <c r="N273" s="23">
        <v>3754.24</v>
      </c>
      <c r="O273" s="8" t="b">
        <f t="shared" si="3"/>
        <v>1</v>
      </c>
      <c r="P273" s="8"/>
      <c r="Q273" s="8"/>
      <c r="R273" s="8"/>
      <c r="S273" s="8"/>
      <c r="T273" s="8"/>
      <c r="U273" s="8"/>
      <c r="V273" s="8"/>
      <c r="W273" s="8"/>
      <c r="X273" s="8"/>
    </row>
    <row r="274" spans="2:24" ht="19.5" customHeight="1">
      <c r="B274" s="16" t="s">
        <v>29</v>
      </c>
      <c r="C274" s="22" t="s">
        <v>30</v>
      </c>
      <c r="D274" s="4" t="s">
        <v>659</v>
      </c>
      <c r="E274" s="5">
        <v>45226</v>
      </c>
      <c r="F274" s="4">
        <v>1605.6</v>
      </c>
      <c r="G274" s="22" t="s">
        <v>177</v>
      </c>
      <c r="H274" s="23" t="s">
        <v>267</v>
      </c>
      <c r="I274" s="6">
        <v>45226</v>
      </c>
      <c r="J274" s="23">
        <v>1605.6</v>
      </c>
      <c r="K274" s="8"/>
      <c r="L274" s="23" t="s">
        <v>267</v>
      </c>
      <c r="M274" s="6">
        <v>45226</v>
      </c>
      <c r="N274" s="23">
        <v>1605.6</v>
      </c>
      <c r="O274" s="8" t="b">
        <f t="shared" si="3"/>
        <v>1</v>
      </c>
      <c r="P274" s="8"/>
      <c r="Q274" s="8"/>
      <c r="R274" s="8"/>
      <c r="S274" s="8"/>
      <c r="T274" s="8"/>
      <c r="U274" s="8"/>
      <c r="V274" s="8"/>
      <c r="W274" s="8"/>
      <c r="X274" s="8"/>
    </row>
    <row r="275" spans="2:24" ht="19.5" customHeight="1">
      <c r="B275" s="16" t="s">
        <v>29</v>
      </c>
      <c r="C275" s="22" t="s">
        <v>30</v>
      </c>
      <c r="D275" s="4" t="s">
        <v>659</v>
      </c>
      <c r="E275" s="5">
        <v>45226</v>
      </c>
      <c r="F275" s="4">
        <v>1767</v>
      </c>
      <c r="G275" s="22" t="s">
        <v>177</v>
      </c>
      <c r="H275" s="23" t="s">
        <v>266</v>
      </c>
      <c r="I275" s="6">
        <v>45226</v>
      </c>
      <c r="J275" s="23">
        <v>1767</v>
      </c>
      <c r="K275" s="8"/>
      <c r="L275" s="23" t="s">
        <v>266</v>
      </c>
      <c r="M275" s="6">
        <v>45226</v>
      </c>
      <c r="N275" s="23">
        <v>1767</v>
      </c>
      <c r="O275" s="8" t="b">
        <f t="shared" si="3"/>
        <v>1</v>
      </c>
      <c r="P275" s="8"/>
      <c r="Q275" s="8"/>
      <c r="R275" s="8"/>
      <c r="S275" s="8"/>
      <c r="T275" s="8"/>
      <c r="U275" s="8"/>
      <c r="V275" s="8"/>
      <c r="W275" s="8"/>
      <c r="X275" s="8"/>
    </row>
    <row r="276" spans="2:24" ht="19.5" customHeight="1">
      <c r="B276" s="16" t="s">
        <v>29</v>
      </c>
      <c r="C276" s="22" t="s">
        <v>30</v>
      </c>
      <c r="D276" s="4" t="s">
        <v>659</v>
      </c>
      <c r="E276" s="5">
        <v>45226</v>
      </c>
      <c r="F276" s="4">
        <v>505.75</v>
      </c>
      <c r="G276" s="22" t="s">
        <v>177</v>
      </c>
      <c r="H276" s="23" t="s">
        <v>265</v>
      </c>
      <c r="I276" s="6">
        <v>45226</v>
      </c>
      <c r="J276" s="23">
        <v>505.75</v>
      </c>
      <c r="K276" s="8"/>
      <c r="L276" s="23" t="s">
        <v>265</v>
      </c>
      <c r="M276" s="6">
        <v>45226</v>
      </c>
      <c r="N276" s="23">
        <v>505.75</v>
      </c>
      <c r="O276" s="8" t="b">
        <f t="shared" si="3"/>
        <v>1</v>
      </c>
      <c r="P276" s="8"/>
      <c r="Q276" s="8"/>
      <c r="R276" s="8"/>
      <c r="S276" s="8"/>
      <c r="T276" s="8"/>
      <c r="U276" s="8"/>
      <c r="V276" s="8"/>
      <c r="W276" s="8"/>
      <c r="X276" s="8"/>
    </row>
    <row r="277" spans="2:24" ht="19.5" customHeight="1">
      <c r="B277" s="16" t="s">
        <v>29</v>
      </c>
      <c r="C277" s="22" t="s">
        <v>30</v>
      </c>
      <c r="D277" s="4" t="s">
        <v>659</v>
      </c>
      <c r="E277" s="5">
        <v>45226</v>
      </c>
      <c r="F277" s="4">
        <v>76</v>
      </c>
      <c r="G277" s="22" t="s">
        <v>177</v>
      </c>
      <c r="H277" s="23" t="s">
        <v>260</v>
      </c>
      <c r="I277" s="6">
        <v>45226</v>
      </c>
      <c r="J277" s="23">
        <v>76</v>
      </c>
      <c r="K277" s="8"/>
      <c r="L277" s="23" t="s">
        <v>260</v>
      </c>
      <c r="M277" s="6">
        <v>45226</v>
      </c>
      <c r="N277" s="23">
        <v>76</v>
      </c>
      <c r="O277" s="8" t="b">
        <f t="shared" si="3"/>
        <v>1</v>
      </c>
      <c r="P277" s="8"/>
      <c r="Q277" s="8"/>
      <c r="R277" s="8"/>
      <c r="S277" s="8"/>
      <c r="T277" s="8"/>
      <c r="U277" s="8"/>
      <c r="V277" s="8"/>
      <c r="W277" s="8"/>
      <c r="X277" s="8"/>
    </row>
    <row r="278" spans="2:24" ht="19.5" customHeight="1">
      <c r="B278" s="16" t="s">
        <v>29</v>
      </c>
      <c r="C278" s="22" t="s">
        <v>30</v>
      </c>
      <c r="D278" s="4" t="s">
        <v>659</v>
      </c>
      <c r="E278" s="5">
        <v>45226</v>
      </c>
      <c r="F278" s="4">
        <v>3238.8</v>
      </c>
      <c r="G278" s="22" t="s">
        <v>177</v>
      </c>
      <c r="H278" s="23" t="s">
        <v>257</v>
      </c>
      <c r="I278" s="6">
        <v>45226</v>
      </c>
      <c r="J278" s="23">
        <v>3238.8</v>
      </c>
      <c r="K278" s="8"/>
      <c r="L278" s="23" t="s">
        <v>257</v>
      </c>
      <c r="M278" s="6">
        <v>45226</v>
      </c>
      <c r="N278" s="23">
        <v>3238.8</v>
      </c>
      <c r="O278" s="8" t="b">
        <f t="shared" si="3"/>
        <v>1</v>
      </c>
      <c r="P278" s="8"/>
      <c r="Q278" s="8"/>
      <c r="R278" s="8"/>
      <c r="S278" s="8"/>
      <c r="T278" s="8"/>
      <c r="U278" s="8"/>
      <c r="V278" s="8"/>
      <c r="W278" s="8"/>
      <c r="X278" s="8"/>
    </row>
    <row r="279" spans="2:24" ht="19.5" customHeight="1">
      <c r="B279" s="16" t="s">
        <v>29</v>
      </c>
      <c r="C279" s="22" t="s">
        <v>30</v>
      </c>
      <c r="D279" s="4" t="s">
        <v>659</v>
      </c>
      <c r="E279" s="5">
        <v>45226</v>
      </c>
      <c r="F279" s="4">
        <v>113.643</v>
      </c>
      <c r="G279" s="22" t="s">
        <v>177</v>
      </c>
      <c r="H279" s="23" t="s">
        <v>251</v>
      </c>
      <c r="I279" s="6">
        <v>45226</v>
      </c>
      <c r="J279" s="23">
        <v>113.643</v>
      </c>
      <c r="K279" s="8"/>
      <c r="L279" s="23" t="s">
        <v>251</v>
      </c>
      <c r="M279" s="6">
        <v>45226</v>
      </c>
      <c r="N279" s="23">
        <v>113.643</v>
      </c>
      <c r="O279" s="8" t="b">
        <f t="shared" si="3"/>
        <v>1</v>
      </c>
      <c r="P279" s="8"/>
      <c r="Q279" s="8"/>
      <c r="R279" s="8"/>
      <c r="S279" s="8"/>
      <c r="T279" s="8"/>
      <c r="U279" s="8"/>
      <c r="V279" s="8"/>
      <c r="W279" s="8"/>
      <c r="X279" s="8"/>
    </row>
    <row r="280" spans="2:24" ht="19.5" customHeight="1">
      <c r="B280" s="16" t="s">
        <v>29</v>
      </c>
      <c r="C280" s="22" t="s">
        <v>30</v>
      </c>
      <c r="D280" s="4" t="s">
        <v>659</v>
      </c>
      <c r="E280" s="5">
        <v>45226</v>
      </c>
      <c r="F280" s="4">
        <v>316.8</v>
      </c>
      <c r="G280" s="22" t="s">
        <v>177</v>
      </c>
      <c r="H280" s="23" t="s">
        <v>248</v>
      </c>
      <c r="I280" s="6">
        <v>45226</v>
      </c>
      <c r="J280" s="23">
        <v>316.8</v>
      </c>
      <c r="K280" s="8"/>
      <c r="L280" s="23" t="s">
        <v>248</v>
      </c>
      <c r="M280" s="6">
        <v>45226</v>
      </c>
      <c r="N280" s="23">
        <v>316.8</v>
      </c>
      <c r="O280" s="8" t="b">
        <f t="shared" si="3"/>
        <v>1</v>
      </c>
      <c r="P280" s="8"/>
      <c r="Q280" s="8"/>
      <c r="R280" s="8"/>
      <c r="S280" s="8"/>
      <c r="T280" s="8"/>
      <c r="U280" s="8"/>
      <c r="V280" s="8"/>
      <c r="W280" s="8"/>
      <c r="X280" s="8"/>
    </row>
    <row r="281" spans="2:24" ht="19.5" customHeight="1">
      <c r="B281" s="16" t="s">
        <v>29</v>
      </c>
      <c r="C281" s="22" t="s">
        <v>30</v>
      </c>
      <c r="D281" s="4" t="s">
        <v>659</v>
      </c>
      <c r="E281" s="5">
        <v>45226</v>
      </c>
      <c r="F281" s="4">
        <v>280.8</v>
      </c>
      <c r="G281" s="22" t="s">
        <v>177</v>
      </c>
      <c r="H281" s="23" t="s">
        <v>244</v>
      </c>
      <c r="I281" s="6">
        <v>45226</v>
      </c>
      <c r="J281" s="23">
        <v>280.8</v>
      </c>
      <c r="K281" s="8"/>
      <c r="L281" s="23" t="s">
        <v>244</v>
      </c>
      <c r="M281" s="6">
        <v>45226</v>
      </c>
      <c r="N281" s="23">
        <v>280.8</v>
      </c>
      <c r="O281" s="8" t="b">
        <f t="shared" si="3"/>
        <v>1</v>
      </c>
      <c r="P281" s="8"/>
      <c r="Q281" s="8"/>
      <c r="R281" s="8"/>
      <c r="S281" s="8"/>
      <c r="T281" s="8"/>
      <c r="U281" s="8"/>
      <c r="V281" s="8"/>
      <c r="W281" s="8"/>
      <c r="X281" s="8"/>
    </row>
    <row r="282" spans="2:24" ht="19.5" customHeight="1">
      <c r="B282" s="16" t="s">
        <v>29</v>
      </c>
      <c r="C282" s="22" t="s">
        <v>30</v>
      </c>
      <c r="D282" s="4" t="s">
        <v>659</v>
      </c>
      <c r="E282" s="5">
        <v>45226</v>
      </c>
      <c r="F282" s="4">
        <v>380</v>
      </c>
      <c r="G282" s="22" t="s">
        <v>177</v>
      </c>
      <c r="H282" s="23" t="s">
        <v>240</v>
      </c>
      <c r="I282" s="6">
        <v>45226</v>
      </c>
      <c r="J282" s="23">
        <v>380</v>
      </c>
      <c r="K282" s="8"/>
      <c r="L282" s="23" t="s">
        <v>240</v>
      </c>
      <c r="M282" s="6">
        <v>45226</v>
      </c>
      <c r="N282" s="23">
        <v>380</v>
      </c>
      <c r="O282" s="8" t="b">
        <f t="shared" si="3"/>
        <v>1</v>
      </c>
      <c r="P282" s="8"/>
      <c r="Q282" s="8"/>
      <c r="R282" s="8"/>
      <c r="S282" s="8"/>
      <c r="T282" s="8"/>
      <c r="U282" s="8"/>
      <c r="V282" s="8"/>
      <c r="W282" s="8"/>
      <c r="X282" s="8"/>
    </row>
    <row r="283" spans="2:24" ht="19.5" customHeight="1">
      <c r="B283" s="16" t="s">
        <v>29</v>
      </c>
      <c r="C283" s="22" t="s">
        <v>30</v>
      </c>
      <c r="D283" s="4" t="s">
        <v>659</v>
      </c>
      <c r="E283" s="5">
        <v>45226</v>
      </c>
      <c r="F283" s="4">
        <v>648.385</v>
      </c>
      <c r="G283" s="22" t="s">
        <v>177</v>
      </c>
      <c r="H283" s="23" t="s">
        <v>238</v>
      </c>
      <c r="I283" s="6">
        <v>45226</v>
      </c>
      <c r="J283" s="23">
        <v>648.385</v>
      </c>
      <c r="K283" s="8"/>
      <c r="L283" s="23" t="s">
        <v>238</v>
      </c>
      <c r="M283" s="6">
        <v>45226</v>
      </c>
      <c r="N283" s="23">
        <v>648.385</v>
      </c>
      <c r="O283" s="8" t="b">
        <f t="shared" si="3"/>
        <v>1</v>
      </c>
      <c r="P283" s="8"/>
      <c r="Q283" s="8"/>
      <c r="R283" s="8"/>
      <c r="S283" s="8"/>
      <c r="T283" s="8"/>
      <c r="U283" s="8"/>
      <c r="V283" s="8"/>
      <c r="W283" s="8"/>
      <c r="X283" s="8"/>
    </row>
    <row r="284" spans="2:24" ht="19.5" customHeight="1">
      <c r="B284" s="16" t="s">
        <v>29</v>
      </c>
      <c r="C284" s="22" t="s">
        <v>30</v>
      </c>
      <c r="D284" s="4" t="s">
        <v>659</v>
      </c>
      <c r="E284" s="5">
        <v>45226</v>
      </c>
      <c r="F284" s="4">
        <v>13200</v>
      </c>
      <c r="G284" s="22" t="s">
        <v>177</v>
      </c>
      <c r="H284" s="23" t="s">
        <v>235</v>
      </c>
      <c r="I284" s="6">
        <v>45226</v>
      </c>
      <c r="J284" s="23">
        <v>13200</v>
      </c>
      <c r="K284" s="8"/>
      <c r="L284" s="23" t="s">
        <v>235</v>
      </c>
      <c r="M284" s="6">
        <v>45226</v>
      </c>
      <c r="N284" s="23">
        <v>13200</v>
      </c>
      <c r="O284" s="8" t="b">
        <f t="shared" si="3"/>
        <v>1</v>
      </c>
      <c r="P284" s="8"/>
      <c r="Q284" s="8"/>
      <c r="R284" s="8"/>
      <c r="S284" s="8"/>
      <c r="T284" s="8"/>
      <c r="U284" s="8"/>
      <c r="V284" s="8"/>
      <c r="W284" s="8"/>
      <c r="X284" s="8"/>
    </row>
    <row r="285" spans="2:24" ht="19.5" customHeight="1">
      <c r="B285" s="16" t="s">
        <v>29</v>
      </c>
      <c r="C285" s="22" t="s">
        <v>30</v>
      </c>
      <c r="D285" s="4" t="s">
        <v>659</v>
      </c>
      <c r="E285" s="5">
        <v>45226</v>
      </c>
      <c r="F285" s="4">
        <v>33450</v>
      </c>
      <c r="G285" s="22" t="s">
        <v>177</v>
      </c>
      <c r="H285" s="23" t="s">
        <v>234</v>
      </c>
      <c r="I285" s="6">
        <v>45226</v>
      </c>
      <c r="J285" s="23">
        <v>33450</v>
      </c>
      <c r="K285" s="8"/>
      <c r="L285" s="23" t="s">
        <v>234</v>
      </c>
      <c r="M285" s="6">
        <v>45226</v>
      </c>
      <c r="N285" s="23">
        <v>33450</v>
      </c>
      <c r="O285" s="8" t="b">
        <f t="shared" si="3"/>
        <v>1</v>
      </c>
      <c r="P285" s="8"/>
      <c r="Q285" s="8"/>
      <c r="R285" s="8"/>
      <c r="S285" s="8"/>
      <c r="T285" s="8"/>
      <c r="U285" s="8"/>
      <c r="V285" s="8"/>
      <c r="W285" s="8"/>
      <c r="X285" s="8"/>
    </row>
    <row r="286" spans="2:24" ht="19.5" customHeight="1">
      <c r="B286" s="16" t="s">
        <v>29</v>
      </c>
      <c r="C286" s="22" t="s">
        <v>30</v>
      </c>
      <c r="D286" s="4" t="s">
        <v>659</v>
      </c>
      <c r="E286" s="5">
        <v>45231</v>
      </c>
      <c r="F286" s="4">
        <v>1837.62</v>
      </c>
      <c r="G286" s="22" t="s">
        <v>177</v>
      </c>
      <c r="H286" s="23" t="s">
        <v>672</v>
      </c>
      <c r="I286" s="6">
        <v>45231</v>
      </c>
      <c r="J286" s="23">
        <v>1837.62</v>
      </c>
      <c r="K286" s="8"/>
      <c r="L286" s="23" t="s">
        <v>672</v>
      </c>
      <c r="M286" s="6">
        <v>45231</v>
      </c>
      <c r="N286" s="23">
        <v>1837.62</v>
      </c>
      <c r="O286" s="8" t="b">
        <f t="shared" si="3"/>
        <v>1</v>
      </c>
      <c r="P286" s="8"/>
      <c r="Q286" s="8"/>
      <c r="R286" s="8"/>
      <c r="S286" s="8"/>
      <c r="T286" s="8"/>
      <c r="U286" s="8"/>
      <c r="V286" s="8"/>
      <c r="W286" s="8"/>
      <c r="X286" s="8"/>
    </row>
    <row r="287" spans="2:24" ht="19.5" customHeight="1">
      <c r="B287" s="16" t="s">
        <v>29</v>
      </c>
      <c r="C287" s="22" t="s">
        <v>30</v>
      </c>
      <c r="D287" s="4" t="s">
        <v>659</v>
      </c>
      <c r="E287" s="5">
        <v>45231</v>
      </c>
      <c r="F287" s="4">
        <v>16170.954</v>
      </c>
      <c r="G287" s="22" t="s">
        <v>177</v>
      </c>
      <c r="H287" s="23" t="s">
        <v>673</v>
      </c>
      <c r="I287" s="6">
        <v>45231</v>
      </c>
      <c r="J287" s="23">
        <v>16170.954</v>
      </c>
      <c r="K287" s="8"/>
      <c r="L287" s="23" t="s">
        <v>673</v>
      </c>
      <c r="M287" s="6">
        <v>45231</v>
      </c>
      <c r="N287" s="23">
        <v>16170.954</v>
      </c>
      <c r="O287" s="8" t="b">
        <f t="shared" si="3"/>
        <v>1</v>
      </c>
      <c r="P287" s="8"/>
      <c r="Q287" s="8"/>
      <c r="R287" s="8"/>
      <c r="S287" s="8"/>
      <c r="T287" s="8"/>
      <c r="U287" s="8"/>
      <c r="V287" s="8"/>
      <c r="W287" s="8"/>
      <c r="X287" s="8"/>
    </row>
    <row r="288" spans="2:24" ht="19.5" customHeight="1">
      <c r="B288" s="16" t="s">
        <v>29</v>
      </c>
      <c r="C288" s="22" t="s">
        <v>30</v>
      </c>
      <c r="D288" s="4" t="s">
        <v>660</v>
      </c>
      <c r="E288" s="5">
        <v>45259</v>
      </c>
      <c r="F288" s="4">
        <v>755.3833</v>
      </c>
      <c r="G288" s="22" t="s">
        <v>177</v>
      </c>
      <c r="H288" s="23" t="s">
        <v>219</v>
      </c>
      <c r="I288" s="6">
        <v>45259</v>
      </c>
      <c r="J288" s="23">
        <v>755.3833</v>
      </c>
      <c r="K288" s="8"/>
      <c r="L288" s="23" t="s">
        <v>219</v>
      </c>
      <c r="M288" s="6">
        <v>45259</v>
      </c>
      <c r="N288" s="23">
        <v>755.3833</v>
      </c>
      <c r="O288" s="8" t="b">
        <f t="shared" si="3"/>
        <v>1</v>
      </c>
      <c r="P288" s="8"/>
      <c r="Q288" s="8"/>
      <c r="R288" s="8"/>
      <c r="S288" s="8"/>
      <c r="T288" s="8"/>
      <c r="U288" s="8"/>
      <c r="V288" s="8"/>
      <c r="W288" s="8"/>
      <c r="X288" s="8"/>
    </row>
    <row r="289" spans="2:24" ht="19.5" customHeight="1">
      <c r="B289" s="16" t="s">
        <v>29</v>
      </c>
      <c r="C289" s="22" t="s">
        <v>30</v>
      </c>
      <c r="D289" s="4" t="s">
        <v>660</v>
      </c>
      <c r="E289" s="5">
        <v>45259</v>
      </c>
      <c r="F289" s="4">
        <v>116.55</v>
      </c>
      <c r="G289" s="22" t="s">
        <v>177</v>
      </c>
      <c r="H289" s="23" t="s">
        <v>218</v>
      </c>
      <c r="I289" s="6">
        <v>45259</v>
      </c>
      <c r="J289" s="23">
        <v>116.55</v>
      </c>
      <c r="K289" s="8"/>
      <c r="L289" s="23" t="s">
        <v>218</v>
      </c>
      <c r="M289" s="6">
        <v>45259</v>
      </c>
      <c r="N289" s="23">
        <v>116.55</v>
      </c>
      <c r="O289" s="8" t="b">
        <f t="shared" si="3"/>
        <v>1</v>
      </c>
      <c r="P289" s="8"/>
      <c r="Q289" s="8"/>
      <c r="R289" s="8"/>
      <c r="S289" s="8"/>
      <c r="T289" s="8"/>
      <c r="U289" s="8"/>
      <c r="V289" s="8"/>
      <c r="W289" s="8"/>
      <c r="X289" s="8"/>
    </row>
    <row r="290" spans="2:24" ht="19.5" customHeight="1">
      <c r="B290" s="16" t="s">
        <v>29</v>
      </c>
      <c r="C290" s="22" t="s">
        <v>30</v>
      </c>
      <c r="D290" s="4" t="s">
        <v>660</v>
      </c>
      <c r="E290" s="5">
        <v>45259</v>
      </c>
      <c r="F290" s="4">
        <v>742.14</v>
      </c>
      <c r="G290" s="22" t="s">
        <v>177</v>
      </c>
      <c r="H290" s="23" t="s">
        <v>216</v>
      </c>
      <c r="I290" s="6">
        <v>45259</v>
      </c>
      <c r="J290" s="23">
        <v>742.14</v>
      </c>
      <c r="K290" s="8"/>
      <c r="L290" s="23" t="s">
        <v>216</v>
      </c>
      <c r="M290" s="6">
        <v>45259</v>
      </c>
      <c r="N290" s="23">
        <v>742.14</v>
      </c>
      <c r="O290" s="8" t="b">
        <f t="shared" si="3"/>
        <v>1</v>
      </c>
      <c r="P290" s="8"/>
      <c r="Q290" s="8"/>
      <c r="R290" s="8"/>
      <c r="S290" s="8"/>
      <c r="T290" s="8"/>
      <c r="U290" s="8"/>
      <c r="V290" s="8"/>
      <c r="W290" s="8"/>
      <c r="X290" s="8"/>
    </row>
    <row r="291" spans="2:24" ht="19.5" customHeight="1">
      <c r="B291" s="16" t="s">
        <v>29</v>
      </c>
      <c r="C291" s="22" t="s">
        <v>30</v>
      </c>
      <c r="D291" s="4" t="s">
        <v>660</v>
      </c>
      <c r="E291" s="5">
        <v>45259</v>
      </c>
      <c r="F291" s="4">
        <v>207.4</v>
      </c>
      <c r="G291" s="22" t="s">
        <v>177</v>
      </c>
      <c r="H291" s="23" t="s">
        <v>214</v>
      </c>
      <c r="I291" s="6">
        <v>45259</v>
      </c>
      <c r="J291" s="23">
        <v>207.4</v>
      </c>
      <c r="K291" s="8"/>
      <c r="L291" s="23" t="s">
        <v>214</v>
      </c>
      <c r="M291" s="6">
        <v>45259</v>
      </c>
      <c r="N291" s="23">
        <v>207.4</v>
      </c>
      <c r="O291" s="8" t="b">
        <f t="shared" si="3"/>
        <v>1</v>
      </c>
      <c r="P291" s="8"/>
      <c r="Q291" s="8"/>
      <c r="R291" s="8"/>
      <c r="S291" s="8"/>
      <c r="T291" s="8"/>
      <c r="U291" s="8"/>
      <c r="V291" s="8"/>
      <c r="W291" s="8"/>
      <c r="X291" s="8"/>
    </row>
    <row r="292" spans="2:24" ht="19.5" customHeight="1">
      <c r="B292" s="16" t="s">
        <v>29</v>
      </c>
      <c r="C292" s="22" t="s">
        <v>30</v>
      </c>
      <c r="D292" s="4" t="s">
        <v>660</v>
      </c>
      <c r="E292" s="5">
        <v>45259</v>
      </c>
      <c r="F292" s="4">
        <v>144</v>
      </c>
      <c r="G292" s="22" t="s">
        <v>177</v>
      </c>
      <c r="H292" s="23" t="s">
        <v>213</v>
      </c>
      <c r="I292" s="6">
        <v>45259</v>
      </c>
      <c r="J292" s="23">
        <v>144</v>
      </c>
      <c r="K292" s="8"/>
      <c r="L292" s="23" t="s">
        <v>213</v>
      </c>
      <c r="M292" s="6">
        <v>45259</v>
      </c>
      <c r="N292" s="23">
        <v>144</v>
      </c>
      <c r="O292" s="8" t="b">
        <f t="shared" si="3"/>
        <v>1</v>
      </c>
      <c r="P292" s="8"/>
      <c r="Q292" s="8"/>
      <c r="R292" s="8"/>
      <c r="S292" s="8"/>
      <c r="T292" s="8"/>
      <c r="U292" s="8"/>
      <c r="V292" s="8"/>
      <c r="W292" s="8"/>
      <c r="X292" s="8"/>
    </row>
    <row r="293" spans="2:24" ht="19.5" customHeight="1">
      <c r="B293" s="16" t="s">
        <v>29</v>
      </c>
      <c r="C293" s="22" t="s">
        <v>30</v>
      </c>
      <c r="D293" s="4" t="s">
        <v>660</v>
      </c>
      <c r="E293" s="5">
        <v>45259</v>
      </c>
      <c r="F293" s="4">
        <v>6566</v>
      </c>
      <c r="G293" s="22" t="s">
        <v>177</v>
      </c>
      <c r="H293" s="23" t="s">
        <v>211</v>
      </c>
      <c r="I293" s="6">
        <v>45259</v>
      </c>
      <c r="J293" s="23">
        <v>6566</v>
      </c>
      <c r="K293" s="8"/>
      <c r="L293" s="23" t="s">
        <v>211</v>
      </c>
      <c r="M293" s="6">
        <v>45259</v>
      </c>
      <c r="N293" s="23">
        <v>6566</v>
      </c>
      <c r="O293" s="8" t="b">
        <f t="shared" si="3"/>
        <v>1</v>
      </c>
      <c r="P293" s="8"/>
      <c r="Q293" s="8"/>
      <c r="R293" s="8"/>
      <c r="S293" s="8"/>
      <c r="T293" s="8"/>
      <c r="U293" s="8"/>
      <c r="V293" s="8"/>
      <c r="W293" s="8"/>
      <c r="X293" s="8"/>
    </row>
    <row r="294" spans="2:24" ht="19.5" customHeight="1">
      <c r="B294" s="16" t="s">
        <v>29</v>
      </c>
      <c r="C294" s="22" t="s">
        <v>30</v>
      </c>
      <c r="D294" s="4" t="s">
        <v>660</v>
      </c>
      <c r="E294" s="5">
        <v>45259</v>
      </c>
      <c r="F294" s="4">
        <v>1711.9</v>
      </c>
      <c r="G294" s="22" t="s">
        <v>177</v>
      </c>
      <c r="H294" s="23" t="s">
        <v>210</v>
      </c>
      <c r="I294" s="6">
        <v>45259</v>
      </c>
      <c r="J294" s="23">
        <v>1711.9</v>
      </c>
      <c r="K294" s="8"/>
      <c r="L294" s="23" t="s">
        <v>210</v>
      </c>
      <c r="M294" s="6">
        <v>45259</v>
      </c>
      <c r="N294" s="23">
        <v>1711.9</v>
      </c>
      <c r="O294" s="8" t="b">
        <f t="shared" si="3"/>
        <v>1</v>
      </c>
      <c r="P294" s="8"/>
      <c r="Q294" s="8"/>
      <c r="R294" s="8"/>
      <c r="S294" s="8"/>
      <c r="T294" s="8"/>
      <c r="U294" s="8"/>
      <c r="V294" s="8"/>
      <c r="W294" s="8"/>
      <c r="X294" s="8"/>
    </row>
    <row r="295" spans="2:24" ht="19.5" customHeight="1">
      <c r="B295" s="16" t="s">
        <v>29</v>
      </c>
      <c r="C295" s="22" t="s">
        <v>30</v>
      </c>
      <c r="D295" s="4" t="s">
        <v>660</v>
      </c>
      <c r="E295" s="5">
        <v>45259</v>
      </c>
      <c r="F295" s="4">
        <v>1925.8875</v>
      </c>
      <c r="G295" s="22" t="s">
        <v>177</v>
      </c>
      <c r="H295" s="23" t="s">
        <v>208</v>
      </c>
      <c r="I295" s="6">
        <v>45259</v>
      </c>
      <c r="J295" s="23">
        <v>1925.8875</v>
      </c>
      <c r="K295" s="8"/>
      <c r="L295" s="23" t="s">
        <v>208</v>
      </c>
      <c r="M295" s="6">
        <v>45259</v>
      </c>
      <c r="N295" s="23">
        <v>1925.8875</v>
      </c>
      <c r="O295" s="8" t="b">
        <f t="shared" si="3"/>
        <v>1</v>
      </c>
      <c r="P295" s="8"/>
      <c r="Q295" s="8"/>
      <c r="R295" s="8"/>
      <c r="S295" s="8"/>
      <c r="T295" s="8"/>
      <c r="U295" s="8"/>
      <c r="V295" s="8"/>
      <c r="W295" s="8"/>
      <c r="X295" s="8"/>
    </row>
    <row r="296" spans="2:24" ht="19.5" customHeight="1">
      <c r="B296" s="16" t="s">
        <v>29</v>
      </c>
      <c r="C296" s="22" t="s">
        <v>30</v>
      </c>
      <c r="D296" s="4" t="s">
        <v>660</v>
      </c>
      <c r="E296" s="5">
        <v>45259</v>
      </c>
      <c r="F296" s="4">
        <v>3119.22</v>
      </c>
      <c r="G296" s="22" t="s">
        <v>177</v>
      </c>
      <c r="H296" s="23" t="s">
        <v>206</v>
      </c>
      <c r="I296" s="6">
        <v>45259</v>
      </c>
      <c r="J296" s="23">
        <v>3119.22</v>
      </c>
      <c r="K296" s="8"/>
      <c r="L296" s="23" t="s">
        <v>206</v>
      </c>
      <c r="M296" s="6">
        <v>45259</v>
      </c>
      <c r="N296" s="23">
        <v>3119.22</v>
      </c>
      <c r="O296" s="8" t="b">
        <f t="shared" si="3"/>
        <v>1</v>
      </c>
      <c r="P296" s="8"/>
      <c r="Q296" s="8"/>
      <c r="R296" s="8"/>
      <c r="S296" s="8"/>
      <c r="T296" s="8"/>
      <c r="U296" s="8"/>
      <c r="V296" s="8"/>
      <c r="W296" s="8"/>
      <c r="X296" s="8"/>
    </row>
    <row r="297" spans="2:24" ht="19.5" customHeight="1">
      <c r="B297" s="16" t="s">
        <v>29</v>
      </c>
      <c r="C297" s="22" t="s">
        <v>30</v>
      </c>
      <c r="D297" s="4" t="s">
        <v>660</v>
      </c>
      <c r="E297" s="5">
        <v>45259</v>
      </c>
      <c r="F297" s="4">
        <v>4540.5</v>
      </c>
      <c r="G297" s="22" t="s">
        <v>177</v>
      </c>
      <c r="H297" s="23" t="s">
        <v>204</v>
      </c>
      <c r="I297" s="6">
        <v>45259</v>
      </c>
      <c r="J297" s="23">
        <v>4540.5</v>
      </c>
      <c r="K297" s="8"/>
      <c r="L297" s="23" t="s">
        <v>204</v>
      </c>
      <c r="M297" s="6">
        <v>45259</v>
      </c>
      <c r="N297" s="23">
        <v>4540.5</v>
      </c>
      <c r="O297" s="8" t="b">
        <f t="shared" si="3"/>
        <v>1</v>
      </c>
      <c r="P297" s="8"/>
      <c r="Q297" s="8"/>
      <c r="R297" s="8"/>
      <c r="S297" s="8"/>
      <c r="T297" s="8"/>
      <c r="U297" s="8"/>
      <c r="V297" s="8"/>
      <c r="W297" s="8"/>
      <c r="X297" s="8"/>
    </row>
    <row r="298" spans="2:24" ht="19.5" customHeight="1">
      <c r="B298" s="16" t="s">
        <v>29</v>
      </c>
      <c r="C298" s="22" t="s">
        <v>30</v>
      </c>
      <c r="D298" s="4" t="s">
        <v>660</v>
      </c>
      <c r="E298" s="5">
        <v>45259</v>
      </c>
      <c r="F298" s="4">
        <v>153</v>
      </c>
      <c r="G298" s="22" t="s">
        <v>177</v>
      </c>
      <c r="H298" s="23" t="s">
        <v>202</v>
      </c>
      <c r="I298" s="6">
        <v>45259</v>
      </c>
      <c r="J298" s="23">
        <v>153</v>
      </c>
      <c r="K298" s="8"/>
      <c r="L298" s="23" t="s">
        <v>202</v>
      </c>
      <c r="M298" s="6">
        <v>45259</v>
      </c>
      <c r="N298" s="23">
        <v>153</v>
      </c>
      <c r="O298" s="8" t="b">
        <f t="shared" si="3"/>
        <v>1</v>
      </c>
      <c r="P298" s="8"/>
      <c r="Q298" s="8"/>
      <c r="R298" s="8"/>
      <c r="S298" s="8"/>
      <c r="T298" s="8"/>
      <c r="U298" s="8"/>
      <c r="V298" s="8"/>
      <c r="W298" s="8"/>
      <c r="X298" s="8"/>
    </row>
    <row r="299" spans="2:24" ht="19.5" customHeight="1">
      <c r="B299" s="16" t="s">
        <v>29</v>
      </c>
      <c r="C299" s="22" t="s">
        <v>30</v>
      </c>
      <c r="D299" s="4" t="s">
        <v>660</v>
      </c>
      <c r="E299" s="5">
        <v>45259</v>
      </c>
      <c r="F299" s="4">
        <v>186.5</v>
      </c>
      <c r="G299" s="22" t="s">
        <v>177</v>
      </c>
      <c r="H299" s="23" t="s">
        <v>201</v>
      </c>
      <c r="I299" s="6">
        <v>45259</v>
      </c>
      <c r="J299" s="23">
        <v>186.5</v>
      </c>
      <c r="K299" s="8"/>
      <c r="L299" s="23" t="s">
        <v>201</v>
      </c>
      <c r="M299" s="6">
        <v>45259</v>
      </c>
      <c r="N299" s="23">
        <v>186.5</v>
      </c>
      <c r="O299" s="8" t="b">
        <f t="shared" si="3"/>
        <v>1</v>
      </c>
      <c r="P299" s="8"/>
      <c r="Q299" s="8"/>
      <c r="R299" s="8"/>
      <c r="S299" s="8"/>
      <c r="T299" s="8"/>
      <c r="U299" s="8"/>
      <c r="V299" s="8"/>
      <c r="W299" s="8"/>
      <c r="X299" s="8"/>
    </row>
    <row r="300" spans="2:24" ht="19.5" customHeight="1">
      <c r="B300" s="16" t="s">
        <v>29</v>
      </c>
      <c r="C300" s="22" t="s">
        <v>30</v>
      </c>
      <c r="D300" s="4" t="s">
        <v>660</v>
      </c>
      <c r="E300" s="5">
        <v>45259</v>
      </c>
      <c r="F300" s="4">
        <v>807.342</v>
      </c>
      <c r="G300" s="22" t="s">
        <v>177</v>
      </c>
      <c r="H300" s="23" t="s">
        <v>199</v>
      </c>
      <c r="I300" s="6">
        <v>45259</v>
      </c>
      <c r="J300" s="23">
        <v>807.342</v>
      </c>
      <c r="K300" s="8"/>
      <c r="L300" s="23" t="s">
        <v>199</v>
      </c>
      <c r="M300" s="6">
        <v>45259</v>
      </c>
      <c r="N300" s="23">
        <v>807.342</v>
      </c>
      <c r="O300" s="8" t="b">
        <f t="shared" si="3"/>
        <v>1</v>
      </c>
      <c r="P300" s="8"/>
      <c r="Q300" s="8"/>
      <c r="R300" s="8"/>
      <c r="S300" s="8"/>
      <c r="T300" s="8"/>
      <c r="U300" s="8"/>
      <c r="V300" s="8"/>
      <c r="W300" s="8"/>
      <c r="X300" s="8"/>
    </row>
    <row r="301" spans="2:24" ht="19.5" customHeight="1">
      <c r="B301" s="16" t="s">
        <v>29</v>
      </c>
      <c r="C301" s="22" t="s">
        <v>30</v>
      </c>
      <c r="D301" s="4" t="s">
        <v>660</v>
      </c>
      <c r="E301" s="5">
        <v>45259</v>
      </c>
      <c r="F301" s="4">
        <v>574</v>
      </c>
      <c r="G301" s="22" t="s">
        <v>177</v>
      </c>
      <c r="H301" s="23" t="s">
        <v>197</v>
      </c>
      <c r="I301" s="6">
        <v>45259</v>
      </c>
      <c r="J301" s="23">
        <v>574</v>
      </c>
      <c r="K301" s="8"/>
      <c r="L301" s="23" t="s">
        <v>197</v>
      </c>
      <c r="M301" s="6">
        <v>45259</v>
      </c>
      <c r="N301" s="23">
        <v>574</v>
      </c>
      <c r="O301" s="8" t="b">
        <f t="shared" si="3"/>
        <v>1</v>
      </c>
      <c r="P301" s="8"/>
      <c r="Q301" s="8"/>
      <c r="R301" s="8"/>
      <c r="S301" s="8"/>
      <c r="T301" s="8"/>
      <c r="U301" s="8"/>
      <c r="V301" s="8"/>
      <c r="W301" s="8"/>
      <c r="X301" s="8"/>
    </row>
    <row r="302" spans="2:24" ht="19.5" customHeight="1">
      <c r="B302" s="16" t="s">
        <v>29</v>
      </c>
      <c r="C302" s="22" t="s">
        <v>30</v>
      </c>
      <c r="D302" s="4" t="s">
        <v>660</v>
      </c>
      <c r="E302" s="5">
        <v>45259</v>
      </c>
      <c r="F302" s="4">
        <v>1422</v>
      </c>
      <c r="G302" s="22" t="s">
        <v>177</v>
      </c>
      <c r="H302" s="23" t="s">
        <v>195</v>
      </c>
      <c r="I302" s="6">
        <v>45259</v>
      </c>
      <c r="J302" s="23">
        <v>1422</v>
      </c>
      <c r="K302" s="8"/>
      <c r="L302" s="23" t="s">
        <v>195</v>
      </c>
      <c r="M302" s="6">
        <v>45259</v>
      </c>
      <c r="N302" s="23">
        <v>1422</v>
      </c>
      <c r="O302" s="8" t="b">
        <f t="shared" si="3"/>
        <v>1</v>
      </c>
      <c r="P302" s="8"/>
      <c r="Q302" s="8"/>
      <c r="R302" s="8"/>
      <c r="S302" s="8"/>
      <c r="T302" s="8"/>
      <c r="U302" s="8"/>
      <c r="V302" s="8"/>
      <c r="W302" s="8"/>
      <c r="X302" s="8"/>
    </row>
    <row r="303" spans="2:24" ht="19.5" customHeight="1">
      <c r="B303" s="16" t="s">
        <v>29</v>
      </c>
      <c r="C303" s="22" t="s">
        <v>30</v>
      </c>
      <c r="D303" s="4" t="s">
        <v>660</v>
      </c>
      <c r="E303" s="5">
        <v>45259</v>
      </c>
      <c r="F303" s="4">
        <v>22.7</v>
      </c>
      <c r="G303" s="22" t="s">
        <v>177</v>
      </c>
      <c r="H303" s="23" t="s">
        <v>192</v>
      </c>
      <c r="I303" s="6">
        <v>45259</v>
      </c>
      <c r="J303" s="23">
        <v>22.7</v>
      </c>
      <c r="K303" s="8"/>
      <c r="L303" s="23" t="s">
        <v>192</v>
      </c>
      <c r="M303" s="6">
        <v>45259</v>
      </c>
      <c r="N303" s="23">
        <v>22.7</v>
      </c>
      <c r="O303" s="8" t="b">
        <f t="shared" si="3"/>
        <v>1</v>
      </c>
      <c r="P303" s="8"/>
      <c r="Q303" s="8"/>
      <c r="R303" s="8"/>
      <c r="S303" s="8"/>
      <c r="T303" s="8"/>
      <c r="U303" s="8"/>
      <c r="V303" s="8"/>
      <c r="W303" s="8"/>
      <c r="X303" s="8"/>
    </row>
    <row r="304" spans="2:24" ht="19.5" customHeight="1">
      <c r="B304" s="16" t="s">
        <v>29</v>
      </c>
      <c r="C304" s="22" t="s">
        <v>30</v>
      </c>
      <c r="D304" s="4" t="s">
        <v>659</v>
      </c>
      <c r="E304" s="5">
        <v>45289</v>
      </c>
      <c r="F304" s="4">
        <v>3553</v>
      </c>
      <c r="G304" s="22" t="s">
        <v>177</v>
      </c>
      <c r="H304" s="23" t="s">
        <v>184</v>
      </c>
      <c r="I304" s="6">
        <v>45289</v>
      </c>
      <c r="J304" s="23">
        <v>3553</v>
      </c>
      <c r="K304" s="8"/>
      <c r="L304" s="23" t="s">
        <v>184</v>
      </c>
      <c r="M304" s="6">
        <v>45289</v>
      </c>
      <c r="N304" s="23">
        <v>3553</v>
      </c>
      <c r="O304" s="8" t="b">
        <f t="shared" si="3"/>
        <v>1</v>
      </c>
      <c r="P304" s="8"/>
      <c r="Q304" s="8"/>
      <c r="R304" s="8"/>
      <c r="S304" s="8"/>
      <c r="T304" s="8"/>
      <c r="U304" s="8"/>
      <c r="V304" s="8"/>
      <c r="W304" s="8"/>
      <c r="X304" s="8"/>
    </row>
    <row r="305" spans="2:24" ht="19.5" customHeight="1">
      <c r="B305" s="16" t="s">
        <v>29</v>
      </c>
      <c r="C305" s="22" t="s">
        <v>30</v>
      </c>
      <c r="D305" s="4" t="s">
        <v>659</v>
      </c>
      <c r="E305" s="5">
        <v>45289</v>
      </c>
      <c r="F305" s="4">
        <v>834</v>
      </c>
      <c r="G305" s="22" t="s">
        <v>177</v>
      </c>
      <c r="H305" s="23" t="s">
        <v>186</v>
      </c>
      <c r="I305" s="6">
        <v>45289</v>
      </c>
      <c r="J305" s="23">
        <v>834</v>
      </c>
      <c r="K305" s="8"/>
      <c r="L305" s="23" t="s">
        <v>186</v>
      </c>
      <c r="M305" s="6">
        <v>45289</v>
      </c>
      <c r="N305" s="23">
        <v>834</v>
      </c>
      <c r="O305" s="8" t="b">
        <f t="shared" si="3"/>
        <v>1</v>
      </c>
      <c r="P305" s="8"/>
      <c r="Q305" s="8"/>
      <c r="R305" s="8"/>
      <c r="S305" s="8"/>
      <c r="T305" s="8"/>
      <c r="U305" s="8"/>
      <c r="V305" s="8"/>
      <c r="W305" s="8"/>
      <c r="X305" s="8"/>
    </row>
    <row r="306" spans="2:24" ht="19.5" customHeight="1">
      <c r="B306" s="16" t="s">
        <v>29</v>
      </c>
      <c r="C306" s="22" t="s">
        <v>30</v>
      </c>
      <c r="D306" s="4" t="s">
        <v>660</v>
      </c>
      <c r="E306" s="5">
        <v>45289</v>
      </c>
      <c r="F306" s="4">
        <v>425.45</v>
      </c>
      <c r="G306" s="22" t="s">
        <v>177</v>
      </c>
      <c r="H306" s="23" t="s">
        <v>174</v>
      </c>
      <c r="I306" s="6">
        <v>45289</v>
      </c>
      <c r="J306" s="23">
        <v>425.45</v>
      </c>
      <c r="K306" s="8"/>
      <c r="L306" s="23" t="s">
        <v>174</v>
      </c>
      <c r="M306" s="6">
        <v>45289</v>
      </c>
      <c r="N306" s="23">
        <v>425.45</v>
      </c>
      <c r="O306" s="8" t="b">
        <f t="shared" si="3"/>
        <v>1</v>
      </c>
      <c r="P306" s="8"/>
      <c r="Q306" s="8"/>
      <c r="R306" s="8"/>
      <c r="S306" s="8"/>
      <c r="T306" s="8"/>
      <c r="U306" s="8"/>
      <c r="V306" s="8"/>
      <c r="W306" s="8"/>
      <c r="X306" s="8"/>
    </row>
    <row r="307" spans="2:24" ht="19.5" customHeight="1">
      <c r="B307" s="16" t="s">
        <v>29</v>
      </c>
      <c r="C307" s="22" t="s">
        <v>30</v>
      </c>
      <c r="D307" s="4" t="s">
        <v>660</v>
      </c>
      <c r="E307" s="5">
        <v>45289</v>
      </c>
      <c r="F307" s="4">
        <v>1175.3999999999999</v>
      </c>
      <c r="G307" s="22" t="s">
        <v>177</v>
      </c>
      <c r="H307" s="23" t="s">
        <v>179</v>
      </c>
      <c r="I307" s="6">
        <v>45289</v>
      </c>
      <c r="J307" s="23">
        <v>1175.3999999999999</v>
      </c>
      <c r="K307" s="8"/>
      <c r="L307" s="23" t="s">
        <v>179</v>
      </c>
      <c r="M307" s="6">
        <v>45289</v>
      </c>
      <c r="N307" s="23">
        <v>1175.3999999999999</v>
      </c>
      <c r="O307" s="8" t="b">
        <f t="shared" si="3"/>
        <v>1</v>
      </c>
      <c r="P307" s="8"/>
      <c r="Q307" s="8"/>
      <c r="R307" s="8"/>
      <c r="S307" s="8"/>
      <c r="T307" s="8"/>
      <c r="U307" s="8"/>
      <c r="V307" s="8"/>
      <c r="W307" s="8"/>
      <c r="X307" s="8"/>
    </row>
    <row r="308" spans="2:24" ht="19.5" customHeight="1">
      <c r="B308" s="16" t="s">
        <v>29</v>
      </c>
      <c r="C308" s="22" t="s">
        <v>30</v>
      </c>
      <c r="D308" s="4" t="s">
        <v>660</v>
      </c>
      <c r="E308" s="5">
        <v>45289</v>
      </c>
      <c r="F308" s="4">
        <v>195.216</v>
      </c>
      <c r="G308" s="22" t="s">
        <v>177</v>
      </c>
      <c r="H308" s="23" t="s">
        <v>181</v>
      </c>
      <c r="I308" s="6">
        <v>45289</v>
      </c>
      <c r="J308" s="23">
        <v>195.216</v>
      </c>
      <c r="K308" s="8"/>
      <c r="L308" s="23" t="s">
        <v>181</v>
      </c>
      <c r="M308" s="6">
        <v>45289</v>
      </c>
      <c r="N308" s="23">
        <v>195.216</v>
      </c>
      <c r="O308" s="8" t="b">
        <f t="shared" si="3"/>
        <v>1</v>
      </c>
      <c r="P308" s="8"/>
      <c r="Q308" s="8"/>
      <c r="R308" s="8"/>
      <c r="S308" s="8"/>
      <c r="T308" s="8"/>
      <c r="U308" s="8"/>
      <c r="V308" s="8"/>
      <c r="W308" s="8"/>
      <c r="X308" s="8"/>
    </row>
    <row r="309" spans="2:24" ht="19.5" customHeight="1">
      <c r="B309" s="16" t="s">
        <v>29</v>
      </c>
      <c r="C309" s="22" t="s">
        <v>30</v>
      </c>
      <c r="D309" s="4" t="s">
        <v>660</v>
      </c>
      <c r="E309" s="5">
        <v>45289</v>
      </c>
      <c r="F309" s="4">
        <v>1477.0000000000002</v>
      </c>
      <c r="G309" s="22" t="s">
        <v>177</v>
      </c>
      <c r="H309" s="23" t="s">
        <v>182</v>
      </c>
      <c r="I309" s="6">
        <v>45289</v>
      </c>
      <c r="J309" s="23">
        <v>1477.0000000000002</v>
      </c>
      <c r="K309" s="8"/>
      <c r="L309" s="23" t="s">
        <v>182</v>
      </c>
      <c r="M309" s="6">
        <v>45289</v>
      </c>
      <c r="N309" s="23">
        <v>1477.0000000000002</v>
      </c>
      <c r="O309" s="8" t="b">
        <f t="shared" si="3"/>
        <v>1</v>
      </c>
      <c r="P309" s="8"/>
      <c r="Q309" s="8"/>
      <c r="R309" s="8"/>
      <c r="S309" s="8"/>
      <c r="T309" s="8"/>
      <c r="U309" s="8"/>
      <c r="V309" s="8"/>
      <c r="W309" s="8"/>
      <c r="X309" s="8"/>
    </row>
    <row r="310" spans="2:24" ht="19.5" customHeight="1">
      <c r="B310" s="16" t="s">
        <v>29</v>
      </c>
      <c r="C310" s="22" t="s">
        <v>30</v>
      </c>
      <c r="D310" s="4" t="s">
        <v>661</v>
      </c>
      <c r="E310" s="5">
        <v>45271</v>
      </c>
      <c r="F310" s="4">
        <v>41760</v>
      </c>
      <c r="G310" s="22" t="s">
        <v>162</v>
      </c>
      <c r="H310" s="23" t="s">
        <v>188</v>
      </c>
      <c r="I310" s="6">
        <v>45271</v>
      </c>
      <c r="J310" s="23">
        <v>41760</v>
      </c>
      <c r="K310" s="8"/>
      <c r="L310" s="23" t="s">
        <v>188</v>
      </c>
      <c r="M310" s="6">
        <v>45271</v>
      </c>
      <c r="N310" s="23">
        <v>41760</v>
      </c>
      <c r="O310" s="8" t="b">
        <f t="shared" si="3"/>
        <v>1</v>
      </c>
      <c r="P310" s="8"/>
      <c r="Q310" s="8"/>
      <c r="R310" s="8"/>
      <c r="S310" s="8"/>
      <c r="T310" s="8"/>
      <c r="U310" s="8"/>
      <c r="V310" s="8"/>
      <c r="W310" s="8"/>
      <c r="X310" s="8"/>
    </row>
    <row r="311" spans="8:24" ht="19.5" customHeight="1"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</sheetData>
  <sheetProtection/>
  <mergeCells count="1">
    <mergeCell ref="B1:G1"/>
  </mergeCells>
  <hyperlinks>
    <hyperlink ref="D5" r:id="rId1" display="https://www.compraspublicas.gob.ec/ProcesoContratacion/compras/PC/informacionProcesoContratacion2.cpe?idSoliCompra=Zu1JooOwNSTwYa-JMcD1vVStvsJBZ8xG47UJfeIqYt8,"/>
    <hyperlink ref="D6" r:id="rId2" display="https://www.compraspublicas.gob.ec/ProcesoContratacion/compras/PC/informacionProcesoContratacion2.cpe?idSoliCompra=F2uTWDq3B8jEz3m812qNXbIAfPys0TWhNHX5LGnelFE,"/>
    <hyperlink ref="D7" r:id="rId3" display="https://www.compraspublicas.gob.ec/ProcesoContratacion/compras/PC/informacionProcesoContratacion2.cpe?idSoliCompra=X-lzAYOEt-ABBqrcFEktik2zIKb7SCzGvJEFAuxVAmw,"/>
    <hyperlink ref="D8" r:id="rId4" display="https://www.compraspublicas.gob.ec/ProcesoContratacion/compras/PC/informacionProcesoContratacion2.cpe?idSoliCompra=W38_0GjSPQ-YhAjOvzdVAi6Def3qTCnH7QbCUAJN9o0,"/>
    <hyperlink ref="D9" r:id="rId5" display="https://www.compraspublicas.gob.ec/ProcesoContratacion/compras/PC/informacionProcesoContratacion2.cpe?idSoliCompra=RpDERDDZzy9VSnd0SXDIbNy0wLGXXD1Mj8S13ELMjrw,"/>
    <hyperlink ref="D10" r:id="rId6" display="https://www.compraspublicas.gob.ec/ProcesoContratacion/compras/PC/informacionProcesoContratacion2.cpe?idSoliCompra=AvbIlZpJVsjfgovQ6QfHGmb0Vu8sOSOayj5cWysm1Zg,"/>
    <hyperlink ref="D11" r:id="rId7" display="https://www.compraspublicas.gob.ec/ProcesoContratacion/compras/PC/informacionProcesoContratacion2.cpe?idSoliCompra=EKbRQsR-uHRNeH0gZkAKxUGSxYD66yL1areYkfSzkAI,"/>
    <hyperlink ref="D12" r:id="rId8" display="https://www.compraspublicas.gob.ec/ProcesoContratacion/compras/PC/informacionProcesoContratacion2.cpe?idSoliCompra=ajBZo_SdvnMoRk8Mr_d_8YXkQ4cqWUTJPdPqf8WERbQ,"/>
    <hyperlink ref="D13" r:id="rId9" display="https://www.compraspublicas.gob.ec/ProcesoContratacion/compras/PC/informacionProcesoContratacion2.cpe?idSoliCompra=FljPI0cpUQRk0UvuhNFxY7Dgraavwm90d9FvzU0pcog,"/>
    <hyperlink ref="D14" r:id="rId10" display="https://www.compraspublicas.gob.ec/ProcesoContratacion/compras/PC/informacionProcesoContratacion2.cpe?idSoliCompra=4No7fHALI8sVhA2gXMVRUKHze1jXbKh8SXfcqErKv6U,"/>
    <hyperlink ref="D15" r:id="rId11" display="https://www.compraspublicas.gob.ec/ProcesoContratacion/compras/PC/informacionProcesoContratacion2.cpe?idSoliCompra=TMOe-61FK4r9ATj4nGWtrJ7257PpWu_9IF6NhrtjyQg,"/>
    <hyperlink ref="D16" r:id="rId12" display="https://www.compraspublicas.gob.ec/ProcesoContratacion/compras/PC/informacionProcesoContratacion2.cpe?idSoliCompra=m66w7c3UslFkpi6XkaiK76CPMN0AOaL8otbT9TOHHd0,"/>
    <hyperlink ref="D17" r:id="rId13" display="https://www.compraspublicas.gob.ec/ProcesoContratacion/compras/PC/informacionProcesoContratacion2.cpe?idSoliCompra=K69MO2KHnGbYVjtOWDkVXlrt7r0by1jMl0XnGs6Uwkc,"/>
    <hyperlink ref="D18" r:id="rId14" display="https://www.compraspublicas.gob.ec/ProcesoContratacion/compras/PC/informacionProcesoContratacion2.cpe?idSoliCompra=1vX6unhEGyFXnmKM5RvrhQQz99u5_sVOoKGRdXe-KyA,"/>
    <hyperlink ref="D19" r:id="rId15" display="https://www.compraspublicas.gob.ec/ProcesoContratacion/compras/PC/informacionProcesoContratacion2.cpe?idSoliCompra=Sn75xAjyk4r9I7kDSmMQusoVaQxNxwuIqXsPsekLKLA,"/>
    <hyperlink ref="D20" r:id="rId16" display="https://www.compraspublicas.gob.ec/ProcesoContratacion/compras/PC/informacionProcesoContratacion2.cpe?idSoliCompra=xn2OC6WYEOofy8_9dDCa5odgk-phtA7zWP46JlwqsOc,"/>
    <hyperlink ref="D21" r:id="rId17" display="https://www.compraspublicas.gob.ec/ProcesoContratacion/compras/PC/informacionProcesoContratacion2.cpe?idSoliCompra=dtmujo4vk8knoDWbohHgnupZNzFYGpV5CPwjQddmOIo,"/>
    <hyperlink ref="D22" r:id="rId18" display="https://www.compraspublicas.gob.ec/ProcesoContratacion/compras/PC/informacionProcesoContratacion2.cpe?idSoliCompra=L5rqkNJtAcbGaLbaSOoLSsrNGhSZ-wqt0V22Jm3bIQg,"/>
    <hyperlink ref="D23" r:id="rId19" display="https://www.compraspublicas.gob.ec/ProcesoContratacion/compras/PC/informacionProcesoContratacion2.cpe?idSoliCompra=uQ4Wb5Y8vwisj3PhaNGszKKbwQ3VcSMMsXjX-CiVh3w,"/>
    <hyperlink ref="D24" r:id="rId20" display="https://www.compraspublicas.gob.ec/ProcesoContratacion/compras/PC/informacionProcesoContratacion2.cpe?idSoliCompra=6S7mHf1LMW13w2uv_AP4Ic68V0ZOy-9CTOVwl71CUiI,"/>
    <hyperlink ref="D25" r:id="rId21" display="https://www.compraspublicas.gob.ec/ProcesoContratacion/compras/PC/informacionProcesoContratacion2.cpe?idSoliCompra=lssjdRIVXqJ9IuJ0dVIBk_viXVyxMlrE0l9DAbvRR6E,"/>
    <hyperlink ref="D26" r:id="rId22" display="https://www.compraspublicas.gob.ec/ProcesoContratacion/compras/PC/informacionProcesoContratacion2.cpe?idSoliCompra=DJHVeKenkYqoRVg7zJPOHJ8l-yF7HPqrfGrn1XTo09I,"/>
    <hyperlink ref="D27" r:id="rId23" display="https://www.compraspublicas.gob.ec/ProcesoContratacion/compras/PC/informacionProcesoContratacion2.cpe?idSoliCompra=HxFJA3l83wRqyqTHTIHk1y9uh6r8ZxYoK3C6Pl3g4us,"/>
    <hyperlink ref="D28" r:id="rId24" display="https://www.compraspublicas.gob.ec/ProcesoContratacion/compras/PC/informacionProcesoContratacion2.cpe?idSoliCompra=VUjDfTwypsOJ_TL-VOulGYXrf2rimSeB-T_hgiU-ug0,"/>
    <hyperlink ref="D29" r:id="rId25" display="https://www.compraspublicas.gob.ec/ProcesoContratacion/compras/PC/informacionProcesoContratacion2.cpe?idSoliCompra=2Xzk5SI--30FGNCGZDdXa5OsBsvHjNqAg_S6lMTaN5M,"/>
    <hyperlink ref="D30" r:id="rId26" display="https://www.compraspublicas.gob.ec/ProcesoContratacion/compras/PC/informacionProcesoContratacion2.cpe?idSoliCompra=gvSUFq6u7dSYO5yT54gVvIiL7sXKkmdD6kEthXlVgcY,"/>
    <hyperlink ref="D31" r:id="rId27" display="https://www.compraspublicas.gob.ec/ProcesoContratacion/compras/PC/informacionProcesoContratacion2.cpe?idSoliCompra=W7wcneGet_t7eQD9dOYs7GpwTZhqy-SQxeEwR4aWcT4,"/>
    <hyperlink ref="D32" r:id="rId28" display="https://www.compraspublicas.gob.ec/ProcesoContratacion/compras/PC/informacionProcesoContratacion2.cpe?idSoliCompra=kQddo4RnDm24Xn_ixUNGMUG2P2yG-cq2mSPUx6TeGpo,"/>
    <hyperlink ref="D33" r:id="rId29" display="https://www.compraspublicas.gob.ec/ProcesoContratacion/compras/PC/informacionProcesoContratacion2.cpe?idSoliCompra=8zOLwdbOpTjrBoDuiQbuinhIAJ9KoL9K4rjNjc8U-XA,"/>
    <hyperlink ref="D34" r:id="rId30" display="https://www.compraspublicas.gob.ec/ProcesoContratacion/compras/PC/informacionProcesoContratacion2.cpe?idSoliCompra=v13xNMvp1ihkbhn2tbp20nt-qWS2kyGxo7s1_zNwc9s,"/>
    <hyperlink ref="D35" r:id="rId31" display="https://www.compraspublicas.gob.ec/ProcesoContratacion/compras/PC/informacionProcesoContratacion2.cpe?idSoliCompra=66woGbj0jPUevFDk0Epk4CQBy3u8qfnIxdAaDsw3GEA,"/>
    <hyperlink ref="D36" r:id="rId32" display="https://www.compraspublicas.gob.ec/ProcesoContratacion/compras/PC/informacionProcesoContratacion2.cpe?idSoliCompra=uDQVAnm_Y9iVQe_zg8Mhu__GTZjjzLqjofq2VtJ9_Xs,"/>
    <hyperlink ref="D37" r:id="rId33" display="https://www.compraspublicas.gob.ec/ProcesoContratacion/compras/PC/informacionProcesoContratacion2.cpe?idSoliCompra=3WbPVQ6Wju4FFhX9cGUQ5VGrfXiRBpfJEpBti9c96UU,"/>
    <hyperlink ref="D38" r:id="rId34" display="https://www.compraspublicas.gob.ec/ProcesoContratacion/compras/PC/informacionProcesoContratacion2.cpe?idSoliCompra=VznGH5B32Aalr-yJ2XIYjZboBO9RFDW375NX2JW4yLU,"/>
    <hyperlink ref="D39" r:id="rId35" display="https://www.compraspublicas.gob.ec/ProcesoContratacion/compras/PC/informacionProcesoContratacion2.cpe?idSoliCompra=p05FitEoGRvVenFLSol9tRK9flpKbc9Aw60W5LMYiqI,"/>
    <hyperlink ref="D40" r:id="rId36" display="https://www.compraspublicas.gob.ec/ProcesoContratacion/compras/PC/informacionProcesoContratacion2.cpe?idSoliCompra=KI0QcY_ZQTMLYod-B7i_OM4BbnxwmwGuzeZoSsVomUc,"/>
    <hyperlink ref="D41" r:id="rId37" display="https://www.compraspublicas.gob.ec/ProcesoContratacion/compras/PC/informacionProcesoContratacion2.cpe?idSoliCompra=i53M_HU-6wOuEsF6Bl7yh3_R_SzSc49gIXNmXserwAA,"/>
    <hyperlink ref="D42" r:id="rId38" display="https://www.compraspublicas.gob.ec/ProcesoContratacion/compras/PC/informacionProcesoContratacion2.cpe?idSoliCompra=4Gye-uAALeOK7faHP-PEw0HOfiQyHVS4TDPJ-N15Az4,"/>
    <hyperlink ref="D43" r:id="rId39" display="https://www.compraspublicas.gob.ec/ProcesoContratacion/compras/PC/informacionProcesoContratacion2.cpe?idSoliCompra=3StMGk3lSfbWsmjnrVHRrpSC9tqAujWaet90JlGAM1c,"/>
    <hyperlink ref="D44" r:id="rId40" display="https://www.compraspublicas.gob.ec/ProcesoContratacion/compras/PC/informacionProcesoContratacion2.cpe?idSoliCompra=dBg5xDbLJjrqJQwHmR0QErcbCc7HLUUZ94S3ZHKlmgE,"/>
    <hyperlink ref="D45" r:id="rId41" display="https://www.compraspublicas.gob.ec/ProcesoContratacion/compras/PC/informacionProcesoContratacion2.cpe?idSoliCompra=EBlD_ToYsCDKytXS8iJqC1XkM7kTeptRQVgtCx4fw2U,"/>
    <hyperlink ref="D46" r:id="rId42" display="https://www.compraspublicas.gob.ec/ProcesoContratacion/compras/PC/informacionProcesoContratacion2.cpe?idSoliCompra=WDDNTLu1E_V_Rs9EW6o3UzEGWvhMinK6gkA5KhhAQQY,"/>
    <hyperlink ref="D47" r:id="rId43" display="https://www.compraspublicas.gob.ec/ProcesoContratacion/compras/PC/informacionProcesoContratacion2.cpe?idSoliCompra=h9eeM8aE78hJ1hcpDExTOR87VCYyHGsmzGhWF2NorEc,"/>
    <hyperlink ref="D48" r:id="rId44" display="https://www.compraspublicas.gob.ec/ProcesoContratacion/compras/PC/informacionProcesoContratacion2.cpe?idSoliCompra=iOo1HGSSgTbWeyEki_LdvPwPlCkiHhoEPAYlkYGhVTY,"/>
    <hyperlink ref="D49" r:id="rId45" display="https://www.compraspublicas.gob.ec/ProcesoContratacion/compras/PC/informacionProcesoContratacion2.cpe?idSoliCompra=sSxc80MKSCgHsdneC1RAGmszUTf1aqOgKLpdf74oh4k,"/>
    <hyperlink ref="D50" r:id="rId46" display="https://www.compraspublicas.gob.ec/ProcesoContratacion/compras/PC/informacionProcesoContratacion2.cpe?idSoliCompra=G-DIAVfcyjt4N7hBYD0gO4_cU7Nk-4rqALIPifdODPo,"/>
    <hyperlink ref="D51" r:id="rId47" display="https://www.compraspublicas.gob.ec/ProcesoContratacion/compras/PC/informacionProcesoContratacion2.cpe?idSoliCompra=lcmoWRd8-yI58dgQ6Sc2CqxU3DAKQ93yNMTWm3qbO80,"/>
    <hyperlink ref="D52" r:id="rId48" display="https://www.compraspublicas.gob.ec/ProcesoContratacion/compras/PC/informacionProcesoContratacion2.cpe?idSoliCompra=NhY1K_lUYvj7hC7AC_UHyEoNfXqdAGDiUawinHyPbxI,"/>
    <hyperlink ref="D53" r:id="rId49" display="https://www.compraspublicas.gob.ec/ProcesoContratacion/compras/PC/informacionProcesoContratacion2.cpe?idSoliCompra=pv0b3GhRMw46tRIXfCA9bDkQU9CigULBhZDn0joqtv0,"/>
    <hyperlink ref="D54" r:id="rId50" display="https://www.compraspublicas.gob.ec/ProcesoContratacion/compras/PC/informacionProcesoContratacion2.cpe?idSoliCompra=2PstbMUXNpkc4Tci5LHzI6S9waN5HW-hoSmatb1nNjk,"/>
    <hyperlink ref="D55" r:id="rId51" display="https://www.compraspublicas.gob.ec/ProcesoContratacion/compras/PC/informacionProcesoContratacion2.cpe?idSoliCompra=TsSkKx6mD0A-vA0vglYcaw-ceafdGNbn0FUQicE1sLI,"/>
    <hyperlink ref="D56" r:id="rId52" display="https://www.compraspublicas.gob.ec/ProcesoContratacion/compras/PC/informacionProcesoContratacion2.cpe?idSoliCompra=iZQLHroP701J2BauuzR3maSdm1QnvgcPjgLWOL3spHc,"/>
    <hyperlink ref="D57" r:id="rId53" display="https://www.compraspublicas.gob.ec/ProcesoContratacion/compras/PC/informacionProcesoContratacion2.cpe?idSoliCompra=fFQd4gVYPdk6lsn4WA3qKITNBUJITvWCwle0dvsdsU8,"/>
    <hyperlink ref="D58" r:id="rId54" display="https://www.compraspublicas.gob.ec/ProcesoContratacion/compras/PC/informacionProcesoContratacion2.cpe?idSoliCompra=0as8qCKnnAPsjBKfQzmIlJfinh8fqZXOgSndhLqL5Gg,"/>
    <hyperlink ref="D59" r:id="rId55" display="https://www.compraspublicas.gob.ec/ProcesoContratacion/compras/PC/informacionProcesoContratacion2.cpe?idSoliCompra=Zl630eFjs_5eW8CEISq5KJQioC5unGSnOOtbk2k85QU,"/>
    <hyperlink ref="D60" r:id="rId56" display="https://www.compraspublicas.gob.ec/ProcesoContratacion/compras/PC/informacionProcesoContratacion2.cpe?idSoliCompra=21B9s37QdtSuzjiq4KqYQdaJFkcR-L3tcW5yVHRQ-Qw,"/>
    <hyperlink ref="D61" r:id="rId57" display="https://www.compraspublicas.gob.ec/ProcesoContratacion/compras/PC/informacionProcesoContratacion2.cpe?idSoliCompra=eEd9N98efg48G1k8vP16OIOWkML3_VHdgsfoe4kovro,"/>
    <hyperlink ref="D62" r:id="rId58" display="https://www.compraspublicas.gob.ec/ProcesoContratacion/compras/PC/informacionProcesoContratacion2.cpe?idSoliCompra=G9dJXeI3qnz2U94sePPYp418ksQot8DA1_rE9Vo8cms,"/>
    <hyperlink ref="D63" r:id="rId59" display="https://www.compraspublicas.gob.ec/ProcesoContratacion/compras/PC/informacionProcesoContratacion2.cpe?idSoliCompra=h0so3qLzr2AntLqhec7xsHRK4xmBnj9yylIyfijdXK8,"/>
    <hyperlink ref="D64" r:id="rId60" display="https://www.compraspublicas.gob.ec/ProcesoContratacion/compras/PC/informacionProcesoContratacion2.cpe?idSoliCompra=UjOjQZsfXl84Jk_8EWAldpMiqOCA4tBayNaDeqAuzQg,"/>
    <hyperlink ref="D65" r:id="rId61" display="https://www.compraspublicas.gob.ec/ProcesoContratacion/compras/PC/informacionProcesoContratacion2.cpe?idSoliCompra=wxLpTEQg4jEH4-CzNhKzTVlMZ39ogT-y9lSUjuHHJgA,"/>
    <hyperlink ref="D66" r:id="rId62" display="https://www.compraspublicas.gob.ec/ProcesoContratacion/compras/PC/informacionProcesoContratacion2.cpe?idSoliCompra=V-3yCZu_ZFojRfrCDdRzDzLjCUaSXBI8JBrFVCHi_j4,"/>
    <hyperlink ref="D67" r:id="rId63" display="https://www.compraspublicas.gob.ec/ProcesoContratacion/compras/PC/informacionProcesoContratacion2.cpe?idSoliCompra=fmVrbqFZg1UUYnHhW40BpnV1eHbDzLbDbiC7guOL44s,"/>
    <hyperlink ref="D68" r:id="rId64" display="https://www.compraspublicas.gob.ec/ProcesoContratacion/compras/PC/informacionProcesoContratacion2.cpe?idSoliCompra=IpccekAthjaRxtA3oos73sfVkDn06vyaf5SCTgSWoco,"/>
    <hyperlink ref="D69" r:id="rId65" display="https://www.compraspublicas.gob.ec/ProcesoContratacion/compras/PC/informacionProcesoContratacion2.cpe?idSoliCompra=uVL02tKObmTsFeCXAH0lHflHxMwY4df-6aqn6zWwPPI,"/>
    <hyperlink ref="D70" r:id="rId66" display="https://www.compraspublicas.gob.ec/ProcesoContratacion/compras/PC/informacionProcesoContratacion2.cpe?idSoliCompra=YUm-RCcnJ6vl-SWvZ13dML_qMKix2KwKWVZOoNf1zo8,"/>
    <hyperlink ref="D71" r:id="rId67" display="https://www.compraspublicas.gob.ec/ProcesoContratacion/compras/PC/informacionProcesoContratacion2.cpe?idSoliCompra=H3sz7cDg-OUNaXenfGLG5KvWPR4wVH7jghHCVRm5Np0,"/>
    <hyperlink ref="D72" r:id="rId68" display="https://www.compraspublicas.gob.ec/ProcesoContratacion/compras/PC/informacionProcesoContratacion2.cpe?idSoliCompra=c1Acju3Sz6irqIH-wYfZEim7VV4ZdKwEBYNEQxgw0go,"/>
    <hyperlink ref="D73" r:id="rId69" display="https://www.compraspublicas.gob.ec/ProcesoContratacion/compras/PC/informacionProcesoContratacion2.cpe?idSoliCompra=ZQ5EttiA1bxA1LxQn12XdVYfGxPxhQxUisvK7GcDUhU,"/>
    <hyperlink ref="D74" r:id="rId70" display="https://www.compraspublicas.gob.ec/ProcesoContratacion/compras/PC/informacionProcesoContratacion2.cpe?idSoliCompra=lGt6H6dOejsDsqKax8pKXEZfZIv-cuYjUJyHFsoQbFQ,"/>
    <hyperlink ref="D78" r:id="rId71" display="https://www.compraspublicas.gob.ec/ProcesoContratacion/compras/PC/informacionProcesoContratacion2.cpe?idSoliCompra=ZyNf7Ff1j3gMZfjJgCEjx2CSlMQnWoBfRPV7mRamlII,"/>
    <hyperlink ref="D79" r:id="rId72" display="https://www.compraspublicas.gob.ec/ProcesoContratacion/compras/PC/informacionProcesoContratacion2.cpe?idSoliCompra=DqMDd8kFulklv3lp1Ioxa1OAf2yh3kRjGxOJHqlB4nA,"/>
    <hyperlink ref="D76" r:id="rId73" display="https://www.compraspublicas.gob.ec/ProcesoContratacion/compras/PC/informacionProcesoContratacion2.cpe?idSoliCompra=Fana1_vzDG_DRtXt8v3Jldlo1OBT_BQI6xEA_T49wNk,"/>
    <hyperlink ref="D77" r:id="rId74" display="https://www.compraspublicas.gob.ec/ProcesoContratacion/compras/PC/informacionProcesoContratacion2.cpe?idSoliCompra=2fy8cN_53rrp7ThpdYaPPIO9Alt00tluYQrk3YIkOug,"/>
    <hyperlink ref="D75" r:id="rId75" display="https://www.compraspublicas.gob.ec/ProcesoContratacion/compras/PC/informacionProcesoContratacion2.cpe?idSoliCompra=KoLZayWkeZDSdBYw5lI-T59BfF3qTFJxOKjmNjJUvvw,"/>
    <hyperlink ref="D80" r:id="rId76" display="https://www.compraspublicas.gob.ec/ProcesoContratacion/compras/PC/informacionProcesoContratacion2.cpe?idSoliCompra=eAyeKN5OuYGhKzrK4yLjdoBX4ddZ9CQ-7b965rH6r6w,"/>
    <hyperlink ref="H4" r:id="rId77" display="https://www.compraspublicas.gob.ec/ProcesoContratacion/compras/PC/informacionProcesoContratacion2.cpe?idSoliCompra=QDHf90t1MxA18fa3Z2IUjm__khB7V1KpgBXWZOytuao,"/>
    <hyperlink ref="H5" r:id="rId78" display="https://www.compraspublicas.gob.ec/ProcesoContratacion/compras/PC/informacionProcesoContratacion2.cpe?idSoliCompra=Zu1JooOwNSTwYa-JMcD1vVStvsJBZ8xG47UJfeIqYt8,"/>
    <hyperlink ref="H6" r:id="rId79" display="https://www.compraspublicas.gob.ec/ProcesoContratacion/compras/PC/informacionProcesoContratacion2.cpe?idSoliCompra=F2uTWDq3B8jEz3m812qNXbIAfPys0TWhNHX5LGnelFE,"/>
    <hyperlink ref="H7" r:id="rId80" display="https://www.compraspublicas.gob.ec/ProcesoContratacion/compras/PC/informacionProcesoContratacion2.cpe?idSoliCompra=X-lzAYOEt-ABBqrcFEktik2zIKb7SCzGvJEFAuxVAmw,"/>
    <hyperlink ref="H8" r:id="rId81" display="https://www.compraspublicas.gob.ec/ProcesoContratacion/compras/PC/informacionProcesoContratacion2.cpe?idSoliCompra=W38_0GjSPQ-YhAjOvzdVAi6Def3qTCnH7QbCUAJN9o0,"/>
    <hyperlink ref="H9" r:id="rId82" display="https://www.compraspublicas.gob.ec/ProcesoContratacion/compras/PC/informacionProcesoContratacion2.cpe?idSoliCompra=RpDERDDZzy9VSnd0SXDIbNy0wLGXXD1Mj8S13ELMjrw,"/>
    <hyperlink ref="H10" r:id="rId83" display="https://www.compraspublicas.gob.ec/ProcesoContratacion/compras/PC/informacionProcesoContratacion2.cpe?idSoliCompra=AvbIlZpJVsjfgovQ6QfHGmb0Vu8sOSOayj5cWysm1Zg,"/>
    <hyperlink ref="H11" r:id="rId84" display="https://www.compraspublicas.gob.ec/ProcesoContratacion/compras/PC/informacionProcesoContratacion2.cpe?idSoliCompra=EKbRQsR-uHRNeH0gZkAKxUGSxYD66yL1areYkfSzkAI,"/>
    <hyperlink ref="H12" r:id="rId85" display="https://www.compraspublicas.gob.ec/ProcesoContratacion/compras/PC/informacionProcesoContratacion2.cpe?idSoliCompra=ajBZo_SdvnMoRk8Mr_d_8YXkQ4cqWUTJPdPqf8WERbQ,"/>
    <hyperlink ref="H13" r:id="rId86" display="https://www.compraspublicas.gob.ec/ProcesoContratacion/compras/PC/informacionProcesoContratacion2.cpe?idSoliCompra=FljPI0cpUQRk0UvuhNFxY7Dgraavwm90d9FvzU0pcog,"/>
    <hyperlink ref="H14" r:id="rId87" display="https://www.compraspublicas.gob.ec/ProcesoContratacion/compras/PC/informacionProcesoContratacion2.cpe?idSoliCompra=4No7fHALI8sVhA2gXMVRUKHze1jXbKh8SXfcqErKv6U,"/>
    <hyperlink ref="H15" r:id="rId88" display="https://www.compraspublicas.gob.ec/ProcesoContratacion/compras/PC/informacionProcesoContratacion2.cpe?idSoliCompra=TMOe-61FK4r9ATj4nGWtrJ7257PpWu_9IF6NhrtjyQg,"/>
    <hyperlink ref="H16" r:id="rId89" display="https://www.compraspublicas.gob.ec/ProcesoContratacion/compras/PC/informacionProcesoContratacion2.cpe?idSoliCompra=m66w7c3UslFkpi6XkaiK76CPMN0AOaL8otbT9TOHHd0,"/>
    <hyperlink ref="H17" r:id="rId90" display="https://www.compraspublicas.gob.ec/ProcesoContratacion/compras/PC/informacionProcesoContratacion2.cpe?idSoliCompra=K69MO2KHnGbYVjtOWDkVXlrt7r0by1jMl0XnGs6Uwkc,"/>
    <hyperlink ref="H18" r:id="rId91" display="https://www.compraspublicas.gob.ec/ProcesoContratacion/compras/PC/informacionProcesoContratacion2.cpe?idSoliCompra=1vX6unhEGyFXnmKM5RvrhQQz99u5_sVOoKGRdXe-KyA,"/>
    <hyperlink ref="H19" r:id="rId92" display="https://www.compraspublicas.gob.ec/ProcesoContratacion/compras/PC/informacionProcesoContratacion2.cpe?idSoliCompra=Sn75xAjyk4r9I7kDSmMQusoVaQxNxwuIqXsPsekLKLA,"/>
    <hyperlink ref="H20" r:id="rId93" display="https://www.compraspublicas.gob.ec/ProcesoContratacion/compras/PC/informacionProcesoContratacion2.cpe?idSoliCompra=xn2OC6WYEOofy8_9dDCa5odgk-phtA7zWP46JlwqsOc,"/>
    <hyperlink ref="H21" r:id="rId94" display="https://www.compraspublicas.gob.ec/ProcesoContratacion/compras/PC/informacionProcesoContratacion2.cpe?idSoliCompra=dtmujo4vk8knoDWbohHgnupZNzFYGpV5CPwjQddmOIo,"/>
    <hyperlink ref="H22" r:id="rId95" display="https://www.compraspublicas.gob.ec/ProcesoContratacion/compras/PC/informacionProcesoContratacion2.cpe?idSoliCompra=L5rqkNJtAcbGaLbaSOoLSsrNGhSZ-wqt0V22Jm3bIQg,"/>
    <hyperlink ref="H23" r:id="rId96" display="https://www.compraspublicas.gob.ec/ProcesoContratacion/compras/PC/informacionProcesoContratacion2.cpe?idSoliCompra=uQ4Wb5Y8vwisj3PhaNGszKKbwQ3VcSMMsXjX-CiVh3w,"/>
    <hyperlink ref="H24" r:id="rId97" display="https://www.compraspublicas.gob.ec/ProcesoContratacion/compras/PC/informacionProcesoContratacion2.cpe?idSoliCompra=6S7mHf1LMW13w2uv_AP4Ic68V0ZOy-9CTOVwl71CUiI,"/>
    <hyperlink ref="H25" r:id="rId98" display="https://www.compraspublicas.gob.ec/ProcesoContratacion/compras/PC/informacionProcesoContratacion2.cpe?idSoliCompra=lssjdRIVXqJ9IuJ0dVIBk_viXVyxMlrE0l9DAbvRR6E,"/>
    <hyperlink ref="H26" r:id="rId99" display="https://www.compraspublicas.gob.ec/ProcesoContratacion/compras/PC/informacionProcesoContratacion2.cpe?idSoliCompra=DJHVeKenkYqoRVg7zJPOHJ8l-yF7HPqrfGrn1XTo09I,"/>
    <hyperlink ref="H27" r:id="rId100" display="https://www.compraspublicas.gob.ec/ProcesoContratacion/compras/PC/informacionProcesoContratacion2.cpe?idSoliCompra=HxFJA3l83wRqyqTHTIHk1y9uh6r8ZxYoK3C6Pl3g4us,"/>
    <hyperlink ref="H28" r:id="rId101" display="https://www.compraspublicas.gob.ec/ProcesoContratacion/compras/PC/informacionProcesoContratacion2.cpe?idSoliCompra=VUjDfTwypsOJ_TL-VOulGYXrf2rimSeB-T_hgiU-ug0,"/>
    <hyperlink ref="H29" r:id="rId102" display="https://www.compraspublicas.gob.ec/ProcesoContratacion/compras/PC/informacionProcesoContratacion2.cpe?idSoliCompra=2Xzk5SI--30FGNCGZDdXa5OsBsvHjNqAg_S6lMTaN5M,"/>
    <hyperlink ref="H30" r:id="rId103" display="https://www.compraspublicas.gob.ec/ProcesoContratacion/compras/PC/informacionProcesoContratacion2.cpe?idSoliCompra=gvSUFq6u7dSYO5yT54gVvIiL7sXKkmdD6kEthXlVgcY,"/>
    <hyperlink ref="H31" r:id="rId104" display="https://www.compraspublicas.gob.ec/ProcesoContratacion/compras/PC/informacionProcesoContratacion2.cpe?idSoliCompra=W7wcneGet_t7eQD9dOYs7GpwTZhqy-SQxeEwR4aWcT4,"/>
    <hyperlink ref="H32" r:id="rId105" display="https://www.compraspublicas.gob.ec/ProcesoContratacion/compras/PC/informacionProcesoContratacion2.cpe?idSoliCompra=kQddo4RnDm24Xn_ixUNGMUG2P2yG-cq2mSPUx6TeGpo,"/>
    <hyperlink ref="H33" r:id="rId106" display="https://www.compraspublicas.gob.ec/ProcesoContratacion/compras/PC/informacionProcesoContratacion2.cpe?idSoliCompra=8zOLwdbOpTjrBoDuiQbuinhIAJ9KoL9K4rjNjc8U-XA,"/>
    <hyperlink ref="H34" r:id="rId107" display="https://www.compraspublicas.gob.ec/ProcesoContratacion/compras/PC/informacionProcesoContratacion2.cpe?idSoliCompra=v13xNMvp1ihkbhn2tbp20nt-qWS2kyGxo7s1_zNwc9s,"/>
    <hyperlink ref="H35" r:id="rId108" display="https://www.compraspublicas.gob.ec/ProcesoContratacion/compras/PC/informacionProcesoContratacion2.cpe?idSoliCompra=66woGbj0jPUevFDk0Epk4CQBy3u8qfnIxdAaDsw3GEA,"/>
    <hyperlink ref="H36" r:id="rId109" display="https://www.compraspublicas.gob.ec/ProcesoContratacion/compras/PC/informacionProcesoContratacion2.cpe?idSoliCompra=01ALO6Zv0M0ddYX5IZDmUQ8_eeFvrqBrNolhj1cCFyE,"/>
    <hyperlink ref="H37" r:id="rId110" display="https://www.compraspublicas.gob.ec/ProcesoContratacion/compras/PC/informacionProcesoContratacion2.cpe?idSoliCompra=3WbPVQ6Wju4FFhX9cGUQ5VGrfXiRBpfJEpBti9c96UU,"/>
    <hyperlink ref="H38" r:id="rId111" display="https://www.compraspublicas.gob.ec/ProcesoContratacion/compras/PC/informacionProcesoContratacion2.cpe?idSoliCompra=VznGH5B32Aalr-yJ2XIYjZboBO9RFDW375NX2JW4yLU,"/>
    <hyperlink ref="H39" r:id="rId112" display="https://www.compraspublicas.gob.ec/ProcesoContratacion/compras/PC/informacionProcesoContratacion2.cpe?idSoliCompra=p05FitEoGRvVenFLSol9tRK9flpKbc9Aw60W5LMYiqI,"/>
    <hyperlink ref="H40" r:id="rId113" display="https://www.compraspublicas.gob.ec/ProcesoContratacion/compras/PC/informacionProcesoContratacion2.cpe?idSoliCompra=KI0QcY_ZQTMLYod-B7i_OM4BbnxwmwGuzeZoSsVomUc,"/>
    <hyperlink ref="H41" r:id="rId114" display="https://www.compraspublicas.gob.ec/ProcesoContratacion/compras/PC/informacionProcesoContratacion2.cpe?idSoliCompra=i53M_HU-6wOuEsF6Bl7yh3_R_SzSc49gIXNmXserwAA,"/>
    <hyperlink ref="H42" r:id="rId115" display="https://www.compraspublicas.gob.ec/ProcesoContratacion/compras/PC/informacionProcesoContratacion2.cpe?idSoliCompra=4Gye-uAALeOK7faHP-PEw0HOfiQyHVS4TDPJ-N15Az4,"/>
    <hyperlink ref="H43" r:id="rId116" display="https://www.compraspublicas.gob.ec/ProcesoContratacion/compras/PC/informacionProcesoContratacion2.cpe?idSoliCompra=3StMGk3lSfbWsmjnrVHRrpSC9tqAujWaet90JlGAM1c,"/>
    <hyperlink ref="H47" r:id="rId117" display="https://www.compraspublicas.gob.ec/ProcesoContratacion/compras/PC/informacionProcesoContratacion2.cpe?idSoliCompra=h9eeM8aE78hJ1hcpDExTOR87VCYyHGsmzGhWF2NorEc,"/>
    <hyperlink ref="H46" r:id="rId118" display="https://www.compraspublicas.gob.ec/ProcesoContratacion/compras/PC/informacionProcesoContratacion2.cpe?idSoliCompra=WDDNTLu1E_V_Rs9EW6o3UzEGWvhMinK6gkA5KhhAQQY,"/>
    <hyperlink ref="H45" r:id="rId119" display="https://www.compraspublicas.gob.ec/ProcesoContratacion/compras/PC/informacionProcesoContratacion2.cpe?idSoliCompra=EBlD_ToYsCDKytXS8iJqC1XkM7kTeptRQVgtCx4fw2U,"/>
    <hyperlink ref="H44" r:id="rId120" display="https://www.compraspublicas.gob.ec/ProcesoContratacion/compras/PC/informacionProcesoContratacion2.cpe?idSoliCompra=dBg5xDbLJjrqJQwHmR0QErcbCc7HLUUZ94S3ZHKlmgE,"/>
    <hyperlink ref="H48" r:id="rId121" display="https://www.compraspublicas.gob.ec/ProcesoContratacion/compras/PC/informacionProcesoContratacion2.cpe?idSoliCompra=iOo1HGSSgTbWeyEki_LdvPwPlCkiHhoEPAYlkYGhVTY,"/>
    <hyperlink ref="H49" r:id="rId122" display="https://www.compraspublicas.gob.ec/ProcesoContratacion/compras/PC/informacionProcesoContratacion2.cpe?idSoliCompra=sSxc80MKSCgHsdneC1RAGmszUTf1aqOgKLpdf74oh4k,"/>
    <hyperlink ref="H50" r:id="rId123" display="https://www.compraspublicas.gob.ec/ProcesoContratacion/compras/PC/informacionProcesoContratacion2.cpe?idSoliCompra=G-DIAVfcyjt4N7hBYD0gO4_cU7Nk-4rqALIPifdODPo,"/>
    <hyperlink ref="H56" r:id="rId124" display="https://www.compraspublicas.gob.ec/ProcesoContratacion/compras/PC/informacionProcesoContratacion2.cpe?idSoliCompra=iZQLHroP701J2BauuzR3maSdm1QnvgcPjgLWOL3spHc,"/>
    <hyperlink ref="H57" r:id="rId125" display="https://www.compraspublicas.gob.ec/ProcesoContratacion/compras/PC/informacionProcesoContratacion2.cpe?idSoliCompra=fFQd4gVYPdk6lsn4WA3qKITNBUJITvWCwle0dvsdsU8,"/>
    <hyperlink ref="H58" r:id="rId126" display="https://www.compraspublicas.gob.ec/ProcesoContratacion/compras/PC/informacionProcesoContratacion2.cpe?idSoliCompra=0as8qCKnnAPsjBKfQzmIlJfinh8fqZXOgSndhLqL5Gg,"/>
    <hyperlink ref="H59" r:id="rId127" display="https://www.compraspublicas.gob.ec/ProcesoContratacion/compras/PC/informacionProcesoContratacion2.cpe?idSoliCompra=Zl630eFjs_5eW8CEISq5KJQioC5unGSnOOtbk2k85QU,"/>
    <hyperlink ref="H61" r:id="rId128" display="https://www.compraspublicas.gob.ec/ProcesoContratacion/compras/PC/informacionProcesoContratacion2.cpe?idSoliCompra=eEd9N98efg48G1k8vP16OIOWkML3_VHdgsfoe4kovro,"/>
    <hyperlink ref="H60" r:id="rId129" display="https://www.compraspublicas.gob.ec/ProcesoContratacion/compras/PC/informacionProcesoContratacion2.cpe?idSoliCompra=21B9s37QdtSuzjiq4KqYQdaJFkcR-L3tcW5yVHRQ-Qw,"/>
    <hyperlink ref="H55" r:id="rId130" display="https://www.compraspublicas.gob.ec/ProcesoContratacion/compras/PC/informacionProcesoContratacion2.cpe?idSoliCompra=TsSkKx6mD0A-vA0vglYcaw-ceafdGNbn0FUQicE1sLI,"/>
    <hyperlink ref="H54" r:id="rId131" display="https://www.compraspublicas.gob.ec/ProcesoContratacion/compras/PC/informacionProcesoContratacion2.cpe?idSoliCompra=2PstbMUXNpkc4Tci5LHzI6S9waN5HW-hoSmatb1nNjk,"/>
    <hyperlink ref="H53" r:id="rId132" display="https://www.compraspublicas.gob.ec/ProcesoContratacion/compras/PC/informacionProcesoContratacion2.cpe?idSoliCompra=pv0b3GhRMw46tRIXfCA9bDkQU9CigULBhZDn0joqtv0,"/>
    <hyperlink ref="H52" r:id="rId133" display="https://www.compraspublicas.gob.ec/ProcesoContratacion/compras/PC/informacionProcesoContratacion2.cpe?idSoliCompra=NhY1K_lUYvj7hC7AC_UHyEoNfXqdAGDiUawinHyPbxI,"/>
    <hyperlink ref="H51" r:id="rId134" display="https://www.compraspublicas.gob.ec/ProcesoContratacion/compras/PC/informacionProcesoContratacion2.cpe?idSoliCompra=lcmoWRd8-yI58dgQ6Sc2CqxU3DAKQ93yNMTWm3qbO80,"/>
    <hyperlink ref="H63" r:id="rId135" display="https://www.compraspublicas.gob.ec/ProcesoContratacion/compras/PC/informacionProcesoContratacion2.cpe?idSoliCompra=h0so3qLzr2AntLqhec7xsHRK4xmBnj9yylIyfijdXK8,"/>
    <hyperlink ref="H62" r:id="rId136" display="https://www.compraspublicas.gob.ec/ProcesoContratacion/compras/PC/informacionProcesoContratacion2.cpe?idSoliCompra=G9dJXeI3qnz2U94sePPYp418ksQot8DA1_rE9Vo8cms,"/>
    <hyperlink ref="H64" r:id="rId137" display="https://www.compraspublicas.gob.ec/ProcesoContratacion/compras/PC/informacionProcesoContratacion2.cpe?idSoliCompra=UjOjQZsfXl84Jk_8EWAldpMiqOCA4tBayNaDeqAuzQg,"/>
    <hyperlink ref="H65" r:id="rId138" display="https://www.compraspublicas.gob.ec/ProcesoContratacion/compras/PC/informacionProcesoContratacion2.cpe?idSoliCompra=wxLpTEQg4jEH4-CzNhKzTVlMZ39ogT-y9lSUjuHHJgA,"/>
    <hyperlink ref="H66" r:id="rId139" display="https://www.compraspublicas.gob.ec/ProcesoContratacion/compras/PC/informacionProcesoContratacion2.cpe?idSoliCompra=V-3yCZu_ZFojRfrCDdRzDzLjCUaSXBI8JBrFVCHi_j4,"/>
    <hyperlink ref="H67" r:id="rId140" display="https://www.compraspublicas.gob.ec/ProcesoContratacion/compras/PC/informacionProcesoContratacion2.cpe?idSoliCompra=fmVrbqFZg1UUYnHhW40BpnV1eHbDzLbDbiC7guOL44s,"/>
    <hyperlink ref="H68" r:id="rId141" display="https://www.compraspublicas.gob.ec/ProcesoContratacion/compras/PC/informacionProcesoContratacion2.cpe?idSoliCompra=IpccekAthjaRxtA3oos73sfVkDn06vyaf5SCTgSWoco,"/>
    <hyperlink ref="H69" r:id="rId142" display="https://www.compraspublicas.gob.ec/ProcesoContratacion/compras/PC/informacionProcesoContratacion2.cpe?idSoliCompra=uVL02tKObmTsFeCXAH0lHflHxMwY4df-6aqn6zWwPPI,"/>
    <hyperlink ref="H70" r:id="rId143" display="https://www.compraspublicas.gob.ec/ProcesoContratacion/compras/PC/informacionProcesoContratacion2.cpe?idSoliCompra=YUm-RCcnJ6vl-SWvZ13dML_qMKix2KwKWVZOoNf1zo8,"/>
    <hyperlink ref="H71" r:id="rId144" display="https://www.compraspublicas.gob.ec/ProcesoContratacion/compras/PC/informacionProcesoContratacion2.cpe?idSoliCompra=H3sz7cDg-OUNaXenfGLG5KvWPR4wVH7jghHCVRm5Np0,"/>
    <hyperlink ref="H72" r:id="rId145" display="https://www.compraspublicas.gob.ec/ProcesoContratacion/compras/PC/informacionProcesoContratacion2.cpe?idSoliCompra=c1Acju3Sz6irqIH-wYfZEim7VV4ZdKwEBYNEQxgw0go,"/>
    <hyperlink ref="H73" r:id="rId146" display="https://www.compraspublicas.gob.ec/ProcesoContratacion/compras/PC/informacionProcesoContratacion2.cpe?idSoliCompra=ZQ5EttiA1bxA1LxQn12XdVYfGxPxhQxUisvK7GcDUhU,"/>
    <hyperlink ref="H74" r:id="rId147" display="https://www.compraspublicas.gob.ec/ProcesoContratacion/compras/PC/informacionProcesoContratacion2.cpe?idSoliCompra=lGt6H6dOejsDsqKax8pKXEZfZIv-cuYjUJyHFsoQbFQ,"/>
    <hyperlink ref="H78" r:id="rId148" display="https://www.compraspublicas.gob.ec/ProcesoContratacion/compras/PC/informacionProcesoContratacion2.cpe?idSoliCompra=MbsSVGep3s1HKgcj9gK8vlgPJq7SzNf4Hulke8XkN7A,"/>
    <hyperlink ref="H79" r:id="rId149" display="https://www.compraspublicas.gob.ec/ProcesoContratacion/compras/PC/informacionProcesoContratacion2.cpe?idSoliCompra=DqMDd8kFulklv3lp1Ioxa1OAf2yh3kRjGxOJHqlB4nA,"/>
    <hyperlink ref="H76" r:id="rId150" display="https://www.compraspublicas.gob.ec/ProcesoContratacion/compras/PC/informacionProcesoContratacion2.cpe?idSoliCompra=Fana1_vzDG_DRtXt8v3Jldlo1OBT_BQI6xEA_T49wNk,"/>
    <hyperlink ref="H77" r:id="rId151" display="https://www.compraspublicas.gob.ec/ProcesoContratacion/compras/PC/informacionProcesoContratacion2.cpe?idSoliCompra=2fy8cN_53rrp7ThpdYaPPIO9Alt00tluYQrk3YIkOug,"/>
    <hyperlink ref="H75" r:id="rId152" display="https://www.compraspublicas.gob.ec/ProcesoContratacion/compras/PC/informacionProcesoContratacion2.cpe?idSoliCompra=KoLZayWkeZDSdBYw5lI-T59BfF3qTFJxOKjmNjJUvvw,"/>
    <hyperlink ref="H80" r:id="rId153" display="https://www.compraspublicas.gob.ec/ProcesoContratacion/compras/PC/informacionProcesoContratacion2.cpe?idSoliCompra=eAyeKN5OuYGhKzrK4yLjdoBX4ddZ9CQ-7b965rH6r6w,"/>
  </hyperlinks>
  <printOptions/>
  <pageMargins left="0.7" right="0.7" top="0.75" bottom="0.75" header="0.3" footer="0.3"/>
  <pageSetup horizontalDpi="600" verticalDpi="600" orientation="landscape" paperSize="9" r:id="rId155"/>
  <legacyDrawing r:id="rId15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U52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7.28125" style="28" customWidth="1"/>
    <col min="2" max="2" width="12.57421875" style="28" bestFit="1" customWidth="1"/>
    <col min="3" max="3" width="37.421875" style="28" customWidth="1"/>
    <col min="4" max="4" width="15.57421875" style="28" customWidth="1"/>
    <col min="5" max="5" width="16.421875" style="28" bestFit="1" customWidth="1"/>
    <col min="6" max="6" width="29.28125" style="28" bestFit="1" customWidth="1"/>
    <col min="7" max="7" width="15.140625" style="23" bestFit="1" customWidth="1"/>
    <col min="8" max="8" width="11.421875" style="23" customWidth="1"/>
    <col min="9" max="11" width="11.421875" style="30" customWidth="1"/>
    <col min="12" max="255" width="11.421875" style="31" customWidth="1"/>
    <col min="256" max="16384" width="11.421875" style="28" customWidth="1"/>
  </cols>
  <sheetData>
    <row r="1" spans="2:7" ht="12.75">
      <c r="B1" s="7" t="s">
        <v>28</v>
      </c>
      <c r="C1" s="7"/>
      <c r="D1" s="7"/>
      <c r="E1" s="7"/>
      <c r="F1" s="7"/>
      <c r="G1" s="29"/>
    </row>
    <row r="3" spans="1:6" ht="24.75" customHeight="1">
      <c r="A3" s="26"/>
      <c r="B3" s="37" t="s">
        <v>23</v>
      </c>
      <c r="C3" s="37" t="s">
        <v>24</v>
      </c>
      <c r="D3" s="37" t="s">
        <v>25</v>
      </c>
      <c r="E3" s="37" t="s">
        <v>26</v>
      </c>
      <c r="F3" s="37" t="s">
        <v>27</v>
      </c>
    </row>
    <row r="4" spans="1:10" ht="51">
      <c r="A4" s="26">
        <v>1</v>
      </c>
      <c r="B4" s="33" t="s">
        <v>29</v>
      </c>
      <c r="C4" s="32" t="s">
        <v>674</v>
      </c>
      <c r="D4" s="33">
        <v>653.4</v>
      </c>
      <c r="E4" s="33" t="s">
        <v>30</v>
      </c>
      <c r="F4" s="32" t="s">
        <v>34</v>
      </c>
      <c r="G4" s="23" t="s">
        <v>512</v>
      </c>
      <c r="H4" s="6">
        <v>44979</v>
      </c>
      <c r="J4" s="30" t="str">
        <f>CONCATENATE(G4," ",C4)</f>
        <v>IC-HGLTGA-001-2023 IC-HGLTGA-001-2023 Adquisición de medicamentos del Grupo B: Sulfato de Magnesio Líquido parenteral 20%- 486-IC-ME-0002 para el Hospital General Latacunga</v>
      </c>
    </row>
    <row r="5" spans="1:255" s="34" customFormat="1" ht="51">
      <c r="A5" s="26">
        <v>2</v>
      </c>
      <c r="B5" s="33" t="s">
        <v>29</v>
      </c>
      <c r="C5" s="32" t="s">
        <v>675</v>
      </c>
      <c r="D5" s="33">
        <v>3036.6</v>
      </c>
      <c r="E5" s="33" t="s">
        <v>30</v>
      </c>
      <c r="F5" s="32" t="s">
        <v>35</v>
      </c>
      <c r="G5" s="23" t="s">
        <v>513</v>
      </c>
      <c r="H5" s="6">
        <v>44999</v>
      </c>
      <c r="I5" s="30"/>
      <c r="J5" s="30" t="str">
        <f aca="true" t="shared" si="0" ref="J5:J51">CONCATENATE(G5," ",C5)</f>
        <v>IC-HGLTGA-006-2023 IC-HGLTGA-006-2023 ADQUISICIÓN DE MEDICAMENTOS DEL GRUPO N: CLONAZEPAM LÍQUIDO ORAL 2,5 MG/ML- 486-IC-ME-0008 PARA EL HOSPITAL GENERAL LATACUNGA</v>
      </c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s="34" customFormat="1" ht="102">
      <c r="A6" s="26">
        <v>3</v>
      </c>
      <c r="B6" s="33" t="s">
        <v>29</v>
      </c>
      <c r="C6" s="32" t="s">
        <v>676</v>
      </c>
      <c r="D6" s="33">
        <v>4900</v>
      </c>
      <c r="E6" s="33" t="s">
        <v>31</v>
      </c>
      <c r="F6" s="32" t="s">
        <v>36</v>
      </c>
      <c r="G6" s="23" t="s">
        <v>514</v>
      </c>
      <c r="H6" s="6">
        <v>44999</v>
      </c>
      <c r="I6" s="30"/>
      <c r="J6" s="30" t="str">
        <f t="shared" si="0"/>
        <v>IC-HGLTGA-002-2023 IC-HGLTGA-002-2023 CONTRATACIÓN DEL SERVICIO DE MANTENIMIENTO PREVENTIVO Y ADQUISICIÓN DE REPUESTOS PARA EL ASCENSOR (MONTACARGAS), MARCA: SCHINDLER, ASCENSOR (MONTACAMILLA), MARCA: SCHINDLER Y ASCENSOR (PERSONAL), MARCA SCHINDLER DEL HOSPITAL GENERAL LATACUNGA</v>
      </c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10" ht="51">
      <c r="A7" s="26">
        <v>4</v>
      </c>
      <c r="B7" s="33" t="s">
        <v>29</v>
      </c>
      <c r="C7" s="32" t="s">
        <v>677</v>
      </c>
      <c r="D7" s="33">
        <v>1440</v>
      </c>
      <c r="E7" s="33" t="s">
        <v>32</v>
      </c>
      <c r="F7" s="32" t="s">
        <v>37</v>
      </c>
      <c r="G7" s="23" t="s">
        <v>515</v>
      </c>
      <c r="H7" s="6">
        <v>45001</v>
      </c>
      <c r="J7" s="30" t="str">
        <f t="shared" si="0"/>
        <v>IC-HGLTGA-003-2023 IC-HGLTGA-003-2023 CONTRATACIÓN DEL SERVICIO DE TRANSPORTE POR CARRETERA DE COMBUSTIBLE DIÉSEL INDUSTRIAL 2 PARA EL HOSPITAL GENERAL LATACUNGA</v>
      </c>
    </row>
    <row r="8" spans="1:10" ht="51">
      <c r="A8" s="26">
        <v>5</v>
      </c>
      <c r="B8" s="33" t="s">
        <v>29</v>
      </c>
      <c r="C8" s="32" t="s">
        <v>678</v>
      </c>
      <c r="D8" s="33">
        <v>3268.2</v>
      </c>
      <c r="E8" s="33" t="s">
        <v>30</v>
      </c>
      <c r="F8" s="32" t="s">
        <v>38</v>
      </c>
      <c r="G8" s="23" t="s">
        <v>516</v>
      </c>
      <c r="H8" s="6">
        <v>45009</v>
      </c>
      <c r="J8" s="30" t="str">
        <f t="shared" si="0"/>
        <v>IC-HGLTGA-004-2023 IC-HGLTGA-004-2023 ADQUISICIÓN DE MEDICAMENTOS DEL GRUPO N: FENITOÍNA SÓLIDO ORAL 100 MG- 486-IC-ME-0009 PARA EL HOSPITAL GENERAL LATACUNGA</v>
      </c>
    </row>
    <row r="9" spans="1:10" ht="51">
      <c r="A9" s="26">
        <v>6</v>
      </c>
      <c r="B9" s="33" t="s">
        <v>29</v>
      </c>
      <c r="C9" s="32" t="s">
        <v>679</v>
      </c>
      <c r="D9" s="33">
        <v>5850</v>
      </c>
      <c r="E9" s="33" t="s">
        <v>30</v>
      </c>
      <c r="F9" s="32" t="s">
        <v>39</v>
      </c>
      <c r="G9" s="23" t="s">
        <v>517</v>
      </c>
      <c r="H9" s="6">
        <v>45012</v>
      </c>
      <c r="J9" s="30" t="str">
        <f t="shared" si="0"/>
        <v>IC-HGLTGA-009-2023 IC-HGLTGA-009-2023 ADQUISICIÓN DE MEDICAMENTOS DEL GRUPO N01: ANSTÉSICOS OPIODES- FENTANILO - 486-IC-ME-0010 PARA EL HOSPITAL GENERAL LATACUNGA</v>
      </c>
    </row>
    <row r="10" spans="1:10" ht="38.25">
      <c r="A10" s="26">
        <v>7</v>
      </c>
      <c r="B10" s="33" t="s">
        <v>29</v>
      </c>
      <c r="C10" s="32" t="s">
        <v>680</v>
      </c>
      <c r="D10" s="33">
        <v>2559.6</v>
      </c>
      <c r="E10" s="33" t="s">
        <v>30</v>
      </c>
      <c r="F10" s="32" t="s">
        <v>40</v>
      </c>
      <c r="G10" s="23" t="s">
        <v>518</v>
      </c>
      <c r="H10" s="6">
        <v>45012</v>
      </c>
      <c r="J10" s="30" t="str">
        <f t="shared" si="0"/>
        <v>IC-HGLTGA-011-2023 IC-HGLTGA-011-2023 ADQUISICIÓN DE MATERIALES DE ASEO PARA EL HOSPITAL GENERAL LATACUNGA</v>
      </c>
    </row>
    <row r="11" spans="1:10" ht="51">
      <c r="A11" s="26">
        <v>8</v>
      </c>
      <c r="B11" s="33" t="s">
        <v>29</v>
      </c>
      <c r="C11" s="32" t="s">
        <v>681</v>
      </c>
      <c r="D11" s="33">
        <v>4502.5</v>
      </c>
      <c r="E11" s="33" t="s">
        <v>30</v>
      </c>
      <c r="F11" s="32" t="s">
        <v>41</v>
      </c>
      <c r="G11" s="23" t="s">
        <v>519</v>
      </c>
      <c r="H11" s="6">
        <v>45015</v>
      </c>
      <c r="J11" s="30" t="str">
        <f t="shared" si="0"/>
        <v>IC-HGLTGA-010-2023 IC-HGLTGA-010-2023 ADQUISICIÓN DE MATERIALES REPUESTOS Y ACCESORIOS DE PLOMERÍA PARA EL HOSPITAL GENERAL LATACUNGA</v>
      </c>
    </row>
    <row r="12" spans="1:10" ht="51">
      <c r="A12" s="26">
        <v>9</v>
      </c>
      <c r="B12" s="33" t="s">
        <v>29</v>
      </c>
      <c r="C12" s="32" t="s">
        <v>682</v>
      </c>
      <c r="D12" s="33">
        <v>1887.2</v>
      </c>
      <c r="E12" s="33" t="s">
        <v>30</v>
      </c>
      <c r="F12" s="32" t="s">
        <v>42</v>
      </c>
      <c r="G12" s="23" t="s">
        <v>520</v>
      </c>
      <c r="H12" s="6">
        <v>45022</v>
      </c>
      <c r="J12" s="30" t="str">
        <f t="shared" si="0"/>
        <v>IC-HGLTGA-007-2023 IC-HGLTGA-007-2023 ADQUISICIÓN DE MEDICAMENTOS DEL GRUPO M: ALOPURINOL SÓLIDO ORAL 300MG - 486-IC-ME-0005 PARA EL HOSPITAL GENERAL LATACUNGA </v>
      </c>
    </row>
    <row r="13" spans="1:255" s="34" customFormat="1" ht="51">
      <c r="A13" s="26">
        <v>10</v>
      </c>
      <c r="B13" s="33" t="s">
        <v>29</v>
      </c>
      <c r="C13" s="32" t="s">
        <v>683</v>
      </c>
      <c r="D13" s="33">
        <v>4500</v>
      </c>
      <c r="E13" s="33" t="s">
        <v>30</v>
      </c>
      <c r="F13" s="32" t="s">
        <v>43</v>
      </c>
      <c r="G13" s="23" t="s">
        <v>521</v>
      </c>
      <c r="H13" s="6">
        <v>45030</v>
      </c>
      <c r="I13" s="30"/>
      <c r="J13" s="30" t="str">
        <f t="shared" si="0"/>
        <v>IC-HGLTGA-013-2023 IC-HGLTGA-013-2023 ADQUISICIÓN DE DISPOSITIVOS MÉDICOS DE OSTEOSÍNTESIS PARA EL SERVICIO DE TRAUMATOLOGÍA DEL HOSPITAL GENERAL LATACUNGA </v>
      </c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10" ht="51">
      <c r="A14" s="26">
        <v>11</v>
      </c>
      <c r="B14" s="33" t="s">
        <v>29</v>
      </c>
      <c r="C14" s="32" t="s">
        <v>684</v>
      </c>
      <c r="D14" s="33">
        <v>918</v>
      </c>
      <c r="E14" s="33" t="s">
        <v>30</v>
      </c>
      <c r="F14" s="32" t="s">
        <v>44</v>
      </c>
      <c r="G14" s="23" t="s">
        <v>522</v>
      </c>
      <c r="H14" s="6">
        <v>45035</v>
      </c>
      <c r="J14" s="30" t="str">
        <f t="shared" si="0"/>
        <v>IC-HGLTGA-012-2023 IC-HGLTGA-012-2023 ADQUISICIÓN DE UNIDADES DE DVD EXTERNOS PARA COMPUTADORES DEL HOSPITAL GENERAL LATACUNGA </v>
      </c>
    </row>
    <row r="15" spans="1:10" ht="38.25">
      <c r="A15" s="26">
        <v>12</v>
      </c>
      <c r="B15" s="33" t="s">
        <v>29</v>
      </c>
      <c r="C15" s="32" t="s">
        <v>685</v>
      </c>
      <c r="D15" s="33">
        <v>1237.5</v>
      </c>
      <c r="E15" s="33" t="s">
        <v>30</v>
      </c>
      <c r="F15" s="32" t="s">
        <v>45</v>
      </c>
      <c r="G15" s="23" t="s">
        <v>523</v>
      </c>
      <c r="H15" s="6">
        <v>45033</v>
      </c>
      <c r="J15" s="30" t="str">
        <f t="shared" si="0"/>
        <v>IC-HGLTGA-014-2023 IC-HGLTGA-014-2023 ADQUISICIÓN DE GEL PARA ACOPLAMIENTO ULTRASÓNICO PARA EL HOSPITAL GENERAL LATACUNGA </v>
      </c>
    </row>
    <row r="16" spans="1:10" ht="51">
      <c r="A16" s="26">
        <v>13</v>
      </c>
      <c r="B16" s="33" t="s">
        <v>29</v>
      </c>
      <c r="C16" s="32" t="s">
        <v>686</v>
      </c>
      <c r="D16" s="33">
        <v>1173.21</v>
      </c>
      <c r="E16" s="33" t="s">
        <v>33</v>
      </c>
      <c r="F16" s="32" t="s">
        <v>46</v>
      </c>
      <c r="G16" s="23" t="s">
        <v>524</v>
      </c>
      <c r="H16" s="6">
        <v>45051</v>
      </c>
      <c r="J16" s="30" t="str">
        <f t="shared" si="0"/>
        <v> IC-HGLTGA-016-2023  IC-HGLTGA-016-2023 ADQUISICIÓN DE BATERÍAS PARA LAS AMBULANCIAS, CAMIONETA Y GENERADOR DE ENERGÍA DEL HOSPITAL GENERAL LATACUNGA</v>
      </c>
    </row>
    <row r="17" spans="1:10" ht="51">
      <c r="A17" s="26">
        <v>14</v>
      </c>
      <c r="B17" s="33" t="s">
        <v>29</v>
      </c>
      <c r="C17" s="32" t="s">
        <v>687</v>
      </c>
      <c r="D17" s="33">
        <v>317</v>
      </c>
      <c r="E17" s="33" t="s">
        <v>33</v>
      </c>
      <c r="F17" s="32" t="s">
        <v>47</v>
      </c>
      <c r="G17" s="23" t="s">
        <v>525</v>
      </c>
      <c r="H17" s="6">
        <v>45057</v>
      </c>
      <c r="J17" s="30" t="str">
        <f t="shared" si="0"/>
        <v>IC-HGLTGA-015-2023 IC-HGLTGA-015-2023 RECARGA DE LOS EXTINTORES PQS (POLVO QUIMICO) Y CO2 (DIOXIDO DE CARBONO) EXTINTORES DEL HOSPITAL GENERAL LATACUNGA </v>
      </c>
    </row>
    <row r="18" spans="1:10" ht="63.75">
      <c r="A18" s="26">
        <v>15</v>
      </c>
      <c r="B18" s="33" t="s">
        <v>29</v>
      </c>
      <c r="C18" s="32" t="s">
        <v>688</v>
      </c>
      <c r="D18" s="33">
        <v>5289.9</v>
      </c>
      <c r="E18" s="33" t="s">
        <v>33</v>
      </c>
      <c r="F18" s="32" t="s">
        <v>48</v>
      </c>
      <c r="G18" s="23" t="s">
        <v>526</v>
      </c>
      <c r="H18" s="6">
        <v>45068</v>
      </c>
      <c r="J18" s="30" t="str">
        <f t="shared" si="0"/>
        <v> IC-HGLTGA-018-2023  IC-HGLTGA-018-2023 ADQUISICIÓN DE MEDICAMENTOS DEL GRUPO N02: ANTIEPILÉPTICOS- CLONAZEPAM 2MG SÓLIDO ORAL- 486-IC-ME-0007 PARA EL HOSPITAL GENERAL LATACUNGA</v>
      </c>
    </row>
    <row r="19" spans="1:255" s="34" customFormat="1" ht="51">
      <c r="A19" s="26">
        <v>16</v>
      </c>
      <c r="B19" s="33" t="s">
        <v>29</v>
      </c>
      <c r="C19" s="32" t="s">
        <v>689</v>
      </c>
      <c r="D19" s="33">
        <v>6075</v>
      </c>
      <c r="E19" s="33" t="s">
        <v>32</v>
      </c>
      <c r="F19" s="32" t="s">
        <v>49</v>
      </c>
      <c r="G19" s="23" t="s">
        <v>527</v>
      </c>
      <c r="H19" s="6">
        <v>45068</v>
      </c>
      <c r="I19" s="30"/>
      <c r="J19" s="30" t="str">
        <f t="shared" si="0"/>
        <v>IC-HGLTGA-017-2023 IC-HGLTGA-017-2023 CONTRATACIÓN DEL SERVICIO DE MANTENIMIENTO PREVENTIVO PARA EL EQUIPO DE TOMOGRAFIA 16 CORTES DEL HOSPITAL GENERAL LATACUNGA </v>
      </c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10" ht="38.25">
      <c r="A20" s="26">
        <v>17</v>
      </c>
      <c r="B20" s="33" t="s">
        <v>29</v>
      </c>
      <c r="C20" s="32" t="s">
        <v>690</v>
      </c>
      <c r="D20" s="33">
        <v>2378.5714254</v>
      </c>
      <c r="E20" s="33" t="s">
        <v>33</v>
      </c>
      <c r="F20" s="32" t="s">
        <v>50</v>
      </c>
      <c r="G20" s="23" t="s">
        <v>528</v>
      </c>
      <c r="H20" s="6">
        <v>45070</v>
      </c>
      <c r="J20" s="30" t="str">
        <f t="shared" si="0"/>
        <v>IC-HGLTGA-022-2023 IC-HGLTGA-022-2023 ADQUISICIÓN DE COMBUSTIBLE PARA LA CAMIONETA DEL HOSPITAL GENERAL LATACUNGA </v>
      </c>
    </row>
    <row r="21" spans="1:10" ht="76.5">
      <c r="A21" s="26">
        <v>18</v>
      </c>
      <c r="B21" s="33" t="s">
        <v>29</v>
      </c>
      <c r="C21" s="32" t="s">
        <v>691</v>
      </c>
      <c r="D21" s="33">
        <v>3608.5</v>
      </c>
      <c r="E21" s="33" t="s">
        <v>33</v>
      </c>
      <c r="F21" s="32" t="s">
        <v>51</v>
      </c>
      <c r="G21" s="23" t="s">
        <v>529</v>
      </c>
      <c r="H21" s="6">
        <v>45068</v>
      </c>
      <c r="J21" s="30" t="str">
        <f t="shared" si="0"/>
        <v>IC-HGLTGA-019-2023 IC-HGLTGA-019-2023 ADQUISICIÓN DE DISPOSITIVOS MÉDICOS PARA EL LABORATORIO CLÍNICO, INSUMOS VARIOS, SEGÚN PROGRAMACIÓN DEL PAC 2023 APROBADO PARA EL HOSPITAL GENERAL LATACUNGA </v>
      </c>
    </row>
    <row r="22" spans="1:10" ht="76.5">
      <c r="A22" s="26">
        <v>19</v>
      </c>
      <c r="B22" s="33" t="s">
        <v>29</v>
      </c>
      <c r="C22" s="32" t="s">
        <v>692</v>
      </c>
      <c r="D22" s="33">
        <v>2287.05</v>
      </c>
      <c r="E22" s="33" t="s">
        <v>33</v>
      </c>
      <c r="F22" s="32" t="s">
        <v>52</v>
      </c>
      <c r="G22" s="23" t="s">
        <v>530</v>
      </c>
      <c r="H22" s="6">
        <v>45075</v>
      </c>
      <c r="J22" s="30" t="str">
        <f t="shared" si="0"/>
        <v>IC-HGLTGA-020-2023 IC-HGLTGA-020-2023 ADQUISICIÓN DE DISPOSITIVOS MÉDICOS PARA EL LABORATORIO CLÍNICO, MICROBIOLOGIA MANUAL, SEGÚN PROGRAMACIÓN DEL PAC 2023 APROBADO PARA EL HOSPITAL GENERAL LATACUNGA </v>
      </c>
    </row>
    <row r="23" spans="1:10" ht="76.5">
      <c r="A23" s="26">
        <v>20</v>
      </c>
      <c r="B23" s="33" t="s">
        <v>29</v>
      </c>
      <c r="C23" s="32" t="s">
        <v>693</v>
      </c>
      <c r="D23" s="33">
        <v>204</v>
      </c>
      <c r="E23" s="33" t="s">
        <v>33</v>
      </c>
      <c r="F23" s="32" t="s">
        <v>53</v>
      </c>
      <c r="G23" s="23" t="s">
        <v>531</v>
      </c>
      <c r="H23" s="6">
        <v>45078</v>
      </c>
      <c r="J23" s="30" t="str">
        <f t="shared" si="0"/>
        <v>IC-HGLTGA-021-2023 IC-HGLTGA-021-2023 ADQUISICIÓN DE DISPOSITIVOS MÉDICOS PARA EL LABORATORIO CLÍNICO, HISOPOS URETRALES, SEGÚN PROGRAMACIÓN DEL PAC 2023 APROBADO PARA EL HOSPITAL GENERAL LATACUNGA</v>
      </c>
    </row>
    <row r="24" spans="1:255" s="34" customFormat="1" ht="76.5">
      <c r="A24" s="26">
        <v>21</v>
      </c>
      <c r="B24" s="33" t="s">
        <v>29</v>
      </c>
      <c r="C24" s="32" t="s">
        <v>694</v>
      </c>
      <c r="D24" s="33">
        <v>6255.1</v>
      </c>
      <c r="E24" s="33" t="s">
        <v>32</v>
      </c>
      <c r="F24" s="32" t="s">
        <v>54</v>
      </c>
      <c r="G24" s="23" t="s">
        <v>532</v>
      </c>
      <c r="H24" s="6">
        <v>45118</v>
      </c>
      <c r="I24" s="30"/>
      <c r="J24" s="30" t="str">
        <f t="shared" si="0"/>
        <v>IC-HGLTGA-024-2023 IC-HGLTGA-024-2023 CONTRATACIÓN DEL SERVICIO DE MANTENIMIENTO PREVENTIVO Y ADQUISICIÓN DE REPUESTOS Y LUBRICANTES PARA LAS MÁQUINAS DEL ÁREA DE LAVANDERÍA DEL HOSPITAL GENERAL LATACUNGA</v>
      </c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10" ht="63.75">
      <c r="A25" s="26">
        <v>22</v>
      </c>
      <c r="B25" s="33" t="s">
        <v>29</v>
      </c>
      <c r="C25" s="32" t="s">
        <v>695</v>
      </c>
      <c r="D25" s="33">
        <v>4820</v>
      </c>
      <c r="E25" s="33" t="s">
        <v>32</v>
      </c>
      <c r="F25" s="32" t="s">
        <v>55</v>
      </c>
      <c r="G25" s="23" t="s">
        <v>533</v>
      </c>
      <c r="H25" s="6">
        <v>45118</v>
      </c>
      <c r="J25" s="30" t="str">
        <f t="shared" si="0"/>
        <v>IC-HGLTGA-025-2023 IC-HGLTGA-025-2023 CONTRATACIÓN DEL SERVICIO DE MANTENIMIENTO PREVENTIVO PARA LOS EQUIPOS EMISORES DE RADIACIÓN DEL ÁREA DE IMAGENOLOGIA, DEL HOSPITAL GENERAL LATACUNGA</v>
      </c>
    </row>
    <row r="26" spans="1:10" ht="38.25">
      <c r="A26" s="26">
        <v>23</v>
      </c>
      <c r="B26" s="33" t="s">
        <v>29</v>
      </c>
      <c r="C26" s="32" t="s">
        <v>696</v>
      </c>
      <c r="D26" s="33">
        <v>5430</v>
      </c>
      <c r="E26" s="33" t="s">
        <v>32</v>
      </c>
      <c r="F26" s="32" t="s">
        <v>56</v>
      </c>
      <c r="G26" s="23" t="s">
        <v>534</v>
      </c>
      <c r="H26" s="6">
        <v>45113</v>
      </c>
      <c r="J26" s="30" t="str">
        <f t="shared" si="0"/>
        <v>IC-HGLTGA-023-2023 IC-HGLTGA-023-2023 CONTRATACIÓN DEL SERVICIO DE RETAPIZADO DEL MOBILIARIO DEL HOSPITAL GENERAL LATACUNGA</v>
      </c>
    </row>
    <row r="27" spans="1:10" ht="63.75">
      <c r="A27" s="26">
        <v>24</v>
      </c>
      <c r="B27" s="33" t="s">
        <v>29</v>
      </c>
      <c r="C27" s="32" t="s">
        <v>697</v>
      </c>
      <c r="D27" s="33">
        <v>2280</v>
      </c>
      <c r="E27" s="33" t="s">
        <v>33</v>
      </c>
      <c r="F27" s="32" t="s">
        <v>57</v>
      </c>
      <c r="G27" s="23" t="s">
        <v>535</v>
      </c>
      <c r="H27" s="6">
        <v>45125</v>
      </c>
      <c r="J27" s="30" t="str">
        <f t="shared" si="0"/>
        <v>IC-HGLTGA-027-2023 IC-HGLTGA-027-2023 ADQUISICIÓN DE SULFATO DE BARIO CON AGENTES EN SUSPENSIÓN - SOLIDO RECTAL (POLVO), PARA EL SERVICIO DE IMAGENOLOGÍA DEL HOSPITAL GENERAL LATACUNGA - DTADT </v>
      </c>
    </row>
    <row r="28" spans="1:10" ht="38.25">
      <c r="A28" s="26">
        <v>25</v>
      </c>
      <c r="B28" s="33" t="s">
        <v>29</v>
      </c>
      <c r="C28" s="32" t="s">
        <v>698</v>
      </c>
      <c r="D28" s="33">
        <v>306.08</v>
      </c>
      <c r="E28" s="33" t="s">
        <v>31</v>
      </c>
      <c r="F28" s="32" t="s">
        <v>58</v>
      </c>
      <c r="G28" s="23" t="s">
        <v>536</v>
      </c>
      <c r="H28" s="6">
        <v>45215</v>
      </c>
      <c r="J28" s="30" t="str">
        <f t="shared" si="0"/>
        <v>IC-HGLA-2023-029 IC-HGLA-2023-029  IE - ADQUISICIÓN E IMPLEMENTACIÓN DE ARTES EN EL HOSPITAL GENERAL LATACUNGA</v>
      </c>
    </row>
    <row r="29" spans="1:10" ht="63.75">
      <c r="A29" s="26">
        <v>26</v>
      </c>
      <c r="B29" s="33" t="s">
        <v>29</v>
      </c>
      <c r="C29" s="32" t="s">
        <v>699</v>
      </c>
      <c r="D29" s="33">
        <v>3190</v>
      </c>
      <c r="E29" s="33" t="s">
        <v>30</v>
      </c>
      <c r="F29" s="32" t="s">
        <v>59</v>
      </c>
      <c r="G29" s="23" t="s">
        <v>537</v>
      </c>
      <c r="H29" s="6">
        <v>45217</v>
      </c>
      <c r="J29" s="30" t="str">
        <f t="shared" si="0"/>
        <v>IC-HGLA-2023-028 IC-HGLA-2023-028 ADQUISICIÓN DE FUNDAS DE PAPEL PARA GUARDAR PELÍCULAS RADIOGRÁFICAS EN TRES MEDIDAS (26 CM X 36 CM, 37 CM X 27 CM Y 38 CM X 47 CM) PARA EL HOSPITAL GENERAL LATACUNGA</v>
      </c>
    </row>
    <row r="30" spans="1:255" s="34" customFormat="1" ht="51">
      <c r="A30" s="26">
        <v>27</v>
      </c>
      <c r="B30" s="33" t="s">
        <v>29</v>
      </c>
      <c r="C30" s="32" t="s">
        <v>700</v>
      </c>
      <c r="D30" s="33">
        <v>3890.7</v>
      </c>
      <c r="E30" s="33" t="s">
        <v>30</v>
      </c>
      <c r="F30" s="32" t="s">
        <v>60</v>
      </c>
      <c r="G30" s="23" t="s">
        <v>538</v>
      </c>
      <c r="H30" s="6">
        <v>45203</v>
      </c>
      <c r="I30" s="30"/>
      <c r="J30" s="30" t="str">
        <f t="shared" si="0"/>
        <v>IC-HGLA-2023-031 IC-HGLA-2023-031 ADQUISICIÓN DE MEDICAMENTOS DEL GRUPO M: ROCURONIO BROMURO LÍQUIDO PARENTERAL 10 MG/ML PARA EL HOSPITAL GENERAL LATACUNGA</v>
      </c>
      <c r="K30" s="3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10" ht="63.75">
      <c r="A31" s="26">
        <v>28</v>
      </c>
      <c r="B31" s="33" t="s">
        <v>29</v>
      </c>
      <c r="C31" s="32" t="s">
        <v>701</v>
      </c>
      <c r="D31" s="33">
        <v>756.7</v>
      </c>
      <c r="E31" s="33" t="s">
        <v>30</v>
      </c>
      <c r="F31" s="32" t="s">
        <v>61</v>
      </c>
      <c r="G31" s="23" t="s">
        <v>539</v>
      </c>
      <c r="H31" s="6">
        <v>45222</v>
      </c>
      <c r="J31" s="30" t="str">
        <f t="shared" si="0"/>
        <v>IC-HGLA-2023-032 IC-HGLA-2023-032 ADQUISICIÓN DE LIDOCAÍNA CON EPINEFRINA LIQUIDO PARENTERAL 2% + 1:80000 CARTUCHO DENTAL PARA EL SERVICIO DE ODONTOLOGÍA DEL HOSPITAL GENERAL LATACUNGA-DTHA</v>
      </c>
    </row>
    <row r="32" spans="1:10" ht="51">
      <c r="A32" s="26">
        <v>29</v>
      </c>
      <c r="B32" s="33" t="s">
        <v>29</v>
      </c>
      <c r="C32" s="32" t="s">
        <v>702</v>
      </c>
      <c r="D32" s="33">
        <v>2850</v>
      </c>
      <c r="E32" s="33" t="s">
        <v>30</v>
      </c>
      <c r="F32" s="32" t="s">
        <v>62</v>
      </c>
      <c r="G32" s="23" t="s">
        <v>540</v>
      </c>
      <c r="H32" s="6">
        <v>45225</v>
      </c>
      <c r="J32" s="30" t="str">
        <f t="shared" si="0"/>
        <v>IC-HGLA-2023-033 IC-HGLA-2023-033 ADQUISICIÓN DE DISPOSITIVOS MÉDICOS DE UROLOGÍA - IMPLANTE TESTICULAR PARA EL HOSPITAL GENERAL LATACUNGA-DTHA</v>
      </c>
    </row>
    <row r="33" spans="1:10" ht="38.25">
      <c r="A33" s="26">
        <v>30</v>
      </c>
      <c r="B33" s="33" t="s">
        <v>29</v>
      </c>
      <c r="C33" s="32" t="s">
        <v>703</v>
      </c>
      <c r="D33" s="33">
        <v>273.6</v>
      </c>
      <c r="E33" s="33" t="s">
        <v>30</v>
      </c>
      <c r="F33" s="32" t="s">
        <v>34</v>
      </c>
      <c r="G33" s="23" t="s">
        <v>541</v>
      </c>
      <c r="H33" s="35">
        <v>45253</v>
      </c>
      <c r="J33" s="30" t="str">
        <f t="shared" si="0"/>
        <v>IC-HGLA-2023-035 IC-HGLA-2023-035 ADQUISICIÓN DEL GRUPO C: EFEDRINA LÍQUIDO PARENTERAL PARA EL HOSPITAL GENERAL LATACUNGA</v>
      </c>
    </row>
    <row r="34" spans="1:10" ht="51">
      <c r="A34" s="26">
        <v>31</v>
      </c>
      <c r="B34" s="33" t="s">
        <v>29</v>
      </c>
      <c r="C34" s="32" t="s">
        <v>704</v>
      </c>
      <c r="D34" s="33">
        <v>1209.9</v>
      </c>
      <c r="E34" s="33" t="s">
        <v>30</v>
      </c>
      <c r="F34" s="32" t="s">
        <v>63</v>
      </c>
      <c r="G34" s="23" t="s">
        <v>542</v>
      </c>
      <c r="H34" s="6">
        <v>45260</v>
      </c>
      <c r="J34" s="30" t="str">
        <f t="shared" si="0"/>
        <v>IC-HGLA-2023-036 IC-HGLA-2023-036 ADQUISICION DE BIENES ESTRATEGICOS PARA CENTRO QUIRURGICO Y CIRUGIA GENERAL DEL HOSPITAL GENERAL LATACUNGA</v>
      </c>
    </row>
    <row r="35" spans="1:255" s="34" customFormat="1" ht="76.5">
      <c r="A35" s="26">
        <v>32</v>
      </c>
      <c r="B35" s="33" t="s">
        <v>29</v>
      </c>
      <c r="C35" s="32" t="s">
        <v>705</v>
      </c>
      <c r="D35" s="33">
        <v>120</v>
      </c>
      <c r="E35" s="33" t="s">
        <v>30</v>
      </c>
      <c r="F35" s="32" t="s">
        <v>64</v>
      </c>
      <c r="G35" s="23" t="s">
        <v>543</v>
      </c>
      <c r="H35" s="35">
        <v>45258</v>
      </c>
      <c r="I35" s="30"/>
      <c r="J35" s="30" t="str">
        <f t="shared" si="0"/>
        <v>IC-HGLTGA-2023-037 IC-HGLTGA-2023-037 ADQUISICIÓN DE DISPOSITIVOS MÉDICOS PARA EL LABORATORIO CLÍNICO, V.D.R.L (FLOCULACIÓN MICROSCÓPICA), SEGÚN PROGRAMACIÓN DEL PAC 2023 APROBADO PARA EL HOSPITAL GENERAL LATACUNGA</v>
      </c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</row>
    <row r="36" spans="1:10" ht="51">
      <c r="A36" s="26">
        <v>33</v>
      </c>
      <c r="B36" s="33" t="s">
        <v>29</v>
      </c>
      <c r="C36" s="32" t="s">
        <v>706</v>
      </c>
      <c r="D36" s="33">
        <v>78.75</v>
      </c>
      <c r="E36" s="33" t="s">
        <v>30</v>
      </c>
      <c r="F36" s="32" t="s">
        <v>65</v>
      </c>
      <c r="G36" s="23" t="s">
        <v>544</v>
      </c>
      <c r="H36" s="35">
        <v>45258</v>
      </c>
      <c r="J36" s="30" t="str">
        <f t="shared" si="0"/>
        <v>IC-HGLTGA-2023-038 IC-HGLTGA-2023-038 ADQUISICIÓN DE DISPOSITIVOS MÉDICOS PARA EL LABORATORIO CLÍNICO, PRUEBA DENGUE, PARA EL HOSPITAL GENERAL LATACUNGA</v>
      </c>
    </row>
    <row r="37" spans="1:10" ht="38.25">
      <c r="A37" s="26">
        <v>34</v>
      </c>
      <c r="B37" s="33" t="s">
        <v>29</v>
      </c>
      <c r="C37" s="32" t="s">
        <v>707</v>
      </c>
      <c r="D37" s="33">
        <v>4337.3</v>
      </c>
      <c r="E37" s="33" t="s">
        <v>30</v>
      </c>
      <c r="F37" s="32" t="s">
        <v>66</v>
      </c>
      <c r="G37" s="23" t="s">
        <v>545</v>
      </c>
      <c r="H37" s="35">
        <v>45253</v>
      </c>
      <c r="J37" s="30" t="str">
        <f t="shared" si="0"/>
        <v>IC-HGLA-2023-030 IC-HGLA-2023-030 IE - ADQUISICIÓN DE SUMINISTROS PARA IMPRESORAS DEL HOSPITAL GENERAL LATACUNGA</v>
      </c>
    </row>
    <row r="38" spans="1:255" s="34" customFormat="1" ht="89.25">
      <c r="A38" s="26">
        <v>35</v>
      </c>
      <c r="B38" s="33" t="s">
        <v>29</v>
      </c>
      <c r="C38" s="32" t="s">
        <v>708</v>
      </c>
      <c r="D38" s="33">
        <v>950</v>
      </c>
      <c r="E38" s="33" t="s">
        <v>30</v>
      </c>
      <c r="F38" s="32" t="s">
        <v>67</v>
      </c>
      <c r="G38" s="23" t="s">
        <v>546</v>
      </c>
      <c r="H38" s="35">
        <v>45257</v>
      </c>
      <c r="I38" s="30"/>
      <c r="J38" s="30" t="str">
        <f t="shared" si="0"/>
        <v>IC-HGLA-2023-034 IC-HGLA-2023-034 ADQUISICIÓN DE DISPOSITIVOS MÉDICOS PARA EL LABORATORIO CLÍNICO, CONTENEDOR PARA TRANSPORTE DE MUESTRAS, SEGÚN PROGRAMACIÓN DEL PAC 2023 APROBADO PARA EL HOSPITAL GENERAL LATACUNGA - DTADT</v>
      </c>
      <c r="K38" s="3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</row>
    <row r="39" spans="1:10" ht="89.25">
      <c r="A39" s="26">
        <v>36</v>
      </c>
      <c r="B39" s="33" t="s">
        <v>29</v>
      </c>
      <c r="C39" s="32" t="s">
        <v>709</v>
      </c>
      <c r="D39" s="33">
        <v>598.5</v>
      </c>
      <c r="E39" s="33" t="s">
        <v>30</v>
      </c>
      <c r="F39" s="32" t="s">
        <v>68</v>
      </c>
      <c r="G39" s="23" t="s">
        <v>547</v>
      </c>
      <c r="H39" s="6">
        <v>45267</v>
      </c>
      <c r="J39" s="30" t="str">
        <f t="shared" si="0"/>
        <v>IC-HGLA-2023-039 IC-HGLA-2023-039 ADQUISICIÓN DE DISPOSITIVOS MÉDICOS PARA EL LABORATORIO CLÍNICO, TERMOHIGROMETROS, SEGÚN PROGRAMACIÓN DEL PAC 2023 APROBADO PARA EL HOSPITAL GENERAL LATACUNGA – DTADT</v>
      </c>
    </row>
    <row r="40" spans="1:255" s="34" customFormat="1" ht="76.5">
      <c r="A40" s="26">
        <v>37</v>
      </c>
      <c r="B40" s="33" t="s">
        <v>29</v>
      </c>
      <c r="C40" s="32" t="s">
        <v>710</v>
      </c>
      <c r="D40" s="33">
        <v>298</v>
      </c>
      <c r="E40" s="33" t="s">
        <v>30</v>
      </c>
      <c r="F40" s="32" t="s">
        <v>64</v>
      </c>
      <c r="G40" s="23" t="s">
        <v>548</v>
      </c>
      <c r="H40" s="6">
        <v>45271</v>
      </c>
      <c r="I40" s="30"/>
      <c r="J40" s="30" t="str">
        <f t="shared" si="0"/>
        <v>IC-HGLA-2023-040 IC-HGLA-2023-040 ADQUISICIÓN DE DISPOSITIVOS MÉDICOS PARA EL LABORATORIO CLÍNICO, BANCO DE SANGRE, SEGÚN PROGRAMACIÓN DEL PAC 2023 APROBADO PARA EL HOSPITAL GENERAL LATACUNGA</v>
      </c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4" customFormat="1" ht="51">
      <c r="A41" s="26">
        <v>38</v>
      </c>
      <c r="B41" s="33" t="s">
        <v>29</v>
      </c>
      <c r="C41" s="32" t="s">
        <v>711</v>
      </c>
      <c r="D41" s="33">
        <v>4356.954</v>
      </c>
      <c r="E41" s="33" t="s">
        <v>30</v>
      </c>
      <c r="F41" s="32" t="s">
        <v>69</v>
      </c>
      <c r="G41" s="23" t="s">
        <v>549</v>
      </c>
      <c r="H41" s="6">
        <v>45324</v>
      </c>
      <c r="I41" s="30"/>
      <c r="J41" s="30" t="str">
        <f t="shared" si="0"/>
        <v>IC-HGLA-2023-041 IC-HGLA-2023-041 ADQUISICIÓN DE VAJILLA DESCARTABLE Y MENAJE DE COCINA PARA EL ÁREA DE NUTRICIÓN Y DIETÉTICA DEL HOSPITAL GENERAL LATACUNGA</v>
      </c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4" customFormat="1" ht="51">
      <c r="A42" s="26">
        <v>39</v>
      </c>
      <c r="B42" s="33" t="s">
        <v>29</v>
      </c>
      <c r="C42" s="32" t="s">
        <v>712</v>
      </c>
      <c r="D42" s="33">
        <v>2760.89</v>
      </c>
      <c r="E42" s="33" t="s">
        <v>30</v>
      </c>
      <c r="F42" s="32" t="s">
        <v>70</v>
      </c>
      <c r="G42" s="23" t="s">
        <v>550</v>
      </c>
      <c r="H42" s="6">
        <v>45273</v>
      </c>
      <c r="I42" s="30"/>
      <c r="J42" s="30" t="str">
        <f t="shared" si="0"/>
        <v>IC-HGLA-2023-042 IC-HGLA-2023-042 ADQUISICIÓN DE DISPOSITIVOS MEDICOS 2023 (CUIDADOS INTENSIVOS PROGRAMADOS) PARA EL HOSPITAL GENERAL LATACUNGA</v>
      </c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4" customFormat="1" ht="89.25">
      <c r="A43" s="26">
        <v>40</v>
      </c>
      <c r="B43" s="33" t="s">
        <v>29</v>
      </c>
      <c r="C43" s="32" t="s">
        <v>713</v>
      </c>
      <c r="D43" s="33">
        <v>6104.51</v>
      </c>
      <c r="E43" s="33" t="s">
        <v>31</v>
      </c>
      <c r="F43" s="32" t="s">
        <v>71</v>
      </c>
      <c r="G43" s="23" t="s">
        <v>551</v>
      </c>
      <c r="H43" s="6">
        <v>45272</v>
      </c>
      <c r="I43" s="30"/>
      <c r="J43" s="30" t="str">
        <f t="shared" si="0"/>
        <v>IC-HGLA-2023-043 IC-HGLA-2023-043 ADQUISICIÓN DE REPUESTOS Y ACCESORIOS PARA EL MANTENIMIENTO CORRECTIVO DEL EQUIPO ESTERILIZADOR DE PLASMA - A TEMPERATURA BAJA A PERÓXIDO DE HIDROGENO MARCA: STERIS (INCLUYE INSTALACIÓN) PARA EL HOSPITAL GENERAL LATACUNGA</v>
      </c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4" customFormat="1" ht="51">
      <c r="A44" s="26">
        <v>41</v>
      </c>
      <c r="B44" s="33" t="s">
        <v>29</v>
      </c>
      <c r="C44" s="32" t="s">
        <v>714</v>
      </c>
      <c r="D44" s="33">
        <v>44</v>
      </c>
      <c r="E44" s="33" t="s">
        <v>30</v>
      </c>
      <c r="F44" s="32" t="s">
        <v>72</v>
      </c>
      <c r="G44" s="23" t="s">
        <v>552</v>
      </c>
      <c r="H44" s="6">
        <v>45289</v>
      </c>
      <c r="I44" s="30"/>
      <c r="J44" s="30" t="str">
        <f t="shared" si="0"/>
        <v>IC-HGLA-2023-044 IC-HGLA-2023-044 ADQUISICIÓN DE DISPOSITIVOS MEDICOS 2023 (GASTROENTEROLOGIA II) PARA EL HOSPITAL GENERAL LATACUNGA</v>
      </c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4" customFormat="1" ht="51">
      <c r="A45" s="26">
        <v>42</v>
      </c>
      <c r="B45" s="33" t="s">
        <v>29</v>
      </c>
      <c r="C45" s="32" t="s">
        <v>715</v>
      </c>
      <c r="D45" s="33">
        <v>2546.4</v>
      </c>
      <c r="E45" s="33" t="s">
        <v>30</v>
      </c>
      <c r="F45" s="32" t="s">
        <v>62</v>
      </c>
      <c r="G45" s="23" t="s">
        <v>553</v>
      </c>
      <c r="H45" s="6">
        <v>45289</v>
      </c>
      <c r="I45" s="30"/>
      <c r="J45" s="30" t="str">
        <f t="shared" si="0"/>
        <v>IC-HGLA-2023-045 IC-HGLA-2023-045 ADQUISICIÓN DE DISPOSITIVOS MEDICOS 2023 (CLINICA DE HERIDAS) PARA EL HOSPITAL GENERAL LATACUNGA</v>
      </c>
      <c r="K45" s="3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4" customFormat="1" ht="38.25">
      <c r="A46" s="26">
        <v>43</v>
      </c>
      <c r="B46" s="33" t="s">
        <v>29</v>
      </c>
      <c r="C46" s="32" t="s">
        <v>716</v>
      </c>
      <c r="D46" s="33">
        <v>2926</v>
      </c>
      <c r="E46" s="33" t="s">
        <v>30</v>
      </c>
      <c r="F46" s="32" t="s">
        <v>73</v>
      </c>
      <c r="G46" s="23" t="s">
        <v>554</v>
      </c>
      <c r="H46" s="6">
        <v>45289</v>
      </c>
      <c r="I46" s="30"/>
      <c r="J46" s="30" t="str">
        <f t="shared" si="0"/>
        <v>IC-HGLA-2023-046 IC-HGLA-2023-046 ADQUISICIÓN DE BIOMATERIALES ODONTOLÓGICOS PARA EL HOSPITAL GENERAL LATACUNGA</v>
      </c>
      <c r="K46" s="3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4" customFormat="1" ht="51">
      <c r="A47" s="26">
        <v>44</v>
      </c>
      <c r="B47" s="33" t="s">
        <v>29</v>
      </c>
      <c r="C47" s="32" t="s">
        <v>717</v>
      </c>
      <c r="D47" s="33">
        <v>4468.35</v>
      </c>
      <c r="E47" s="33" t="s">
        <v>30</v>
      </c>
      <c r="F47" s="32" t="s">
        <v>74</v>
      </c>
      <c r="G47" s="23" t="s">
        <v>555</v>
      </c>
      <c r="H47" s="6">
        <v>45289</v>
      </c>
      <c r="I47" s="30"/>
      <c r="J47" s="30" t="str">
        <f t="shared" si="0"/>
        <v>IC-HGLA-2023-047 IC-HGLA-2023-047 ADQUISICIÓN DE BIENES ESTRATEGICOS REPROGRAMADOS 2023 DE LA ESPECIALIDAD DE ENFERMERIA PARA EL HOSPITAL GENERAL LATACUNGA</v>
      </c>
      <c r="K47" s="3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4" customFormat="1" ht="51">
      <c r="A48" s="26">
        <v>45</v>
      </c>
      <c r="B48" s="33" t="s">
        <v>29</v>
      </c>
      <c r="C48" s="32" t="s">
        <v>718</v>
      </c>
      <c r="D48" s="33">
        <v>168</v>
      </c>
      <c r="E48" s="33" t="s">
        <v>30</v>
      </c>
      <c r="F48" s="32" t="s">
        <v>75</v>
      </c>
      <c r="G48" s="23" t="s">
        <v>556</v>
      </c>
      <c r="H48" s="6">
        <v>45302</v>
      </c>
      <c r="I48" s="30"/>
      <c r="J48" s="30" t="str">
        <f t="shared" si="0"/>
        <v>IC-HGLA-2023-048 IC-HGLA-2023-048 ADQUISICIÓN DE DISPOSITIVO MÉDICO (CONDON MASCULINO) PARA EL HOSPITAL GENERAL LATACUNGA - DTADT</v>
      </c>
      <c r="K48" s="3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4" customFormat="1" ht="63.75">
      <c r="A49" s="26">
        <v>46</v>
      </c>
      <c r="B49" s="33" t="s">
        <v>29</v>
      </c>
      <c r="C49" s="32" t="s">
        <v>719</v>
      </c>
      <c r="D49" s="33">
        <v>4940</v>
      </c>
      <c r="E49" s="33" t="s">
        <v>32</v>
      </c>
      <c r="F49" s="32" t="s">
        <v>76</v>
      </c>
      <c r="G49" s="23" t="s">
        <v>557</v>
      </c>
      <c r="H49" s="6">
        <v>45302</v>
      </c>
      <c r="I49" s="30"/>
      <c r="J49" s="30" t="str">
        <f t="shared" si="0"/>
        <v>IC-HGLA-2023-050 IC-HGLA-2023-050 CONTRATACIÓN DEL SERVICIO DE MANTENIMIENTO PREVENTIVO PARA LOS EQUIPOS MÉDICOS SIN VIGENCIA TECNOLÓGICA DEL HOSPITAL GENERAL LATACUNGA</v>
      </c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4" customFormat="1" ht="51">
      <c r="A50" s="26">
        <v>47</v>
      </c>
      <c r="B50" s="33" t="s">
        <v>29</v>
      </c>
      <c r="C50" s="32" t="s">
        <v>720</v>
      </c>
      <c r="D50" s="33">
        <v>1140.5</v>
      </c>
      <c r="E50" s="33" t="s">
        <v>30</v>
      </c>
      <c r="F50" s="32" t="s">
        <v>77</v>
      </c>
      <c r="G50" s="23" t="s">
        <v>558</v>
      </c>
      <c r="H50" s="6">
        <v>45307</v>
      </c>
      <c r="I50" s="30"/>
      <c r="J50" s="30" t="str">
        <f t="shared" si="0"/>
        <v>IC-HGLA-2023-051 IC-HGLA-2023-051 ADQUISICIÓN DE BIOMATERIALES ODONTOLÓGICOS ESTRATÉGICOS PARA EL HOSPITAL GENERAL LATACUNGA</v>
      </c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4" customFormat="1" ht="38.25">
      <c r="A51" s="26">
        <v>48</v>
      </c>
      <c r="B51" s="33" t="s">
        <v>29</v>
      </c>
      <c r="C51" s="32" t="s">
        <v>721</v>
      </c>
      <c r="D51" s="33">
        <v>5977.48</v>
      </c>
      <c r="E51" s="33" t="s">
        <v>30</v>
      </c>
      <c r="F51" s="32" t="s">
        <v>78</v>
      </c>
      <c r="G51" s="23" t="s">
        <v>559</v>
      </c>
      <c r="H51" s="6">
        <v>45302</v>
      </c>
      <c r="I51" s="30"/>
      <c r="J51" s="30" t="str">
        <f t="shared" si="0"/>
        <v>IC-HGLA-2023-049 IC-HGLA-2023-049 "ADQUISICIÓN DE GASES MEDICINALES 2023 PARA EL HOSPITAL GENERAL LATACUNGA"</v>
      </c>
      <c r="K51" s="3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ht="12.75">
      <c r="D52" s="36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36.8515625" style="0" customWidth="1"/>
    <col min="2" max="2" width="24.7109375" style="0" bestFit="1" customWidth="1"/>
    <col min="3" max="3" width="22.7109375" style="0" customWidth="1"/>
    <col min="4" max="4" width="23.7109375" style="0" bestFit="1" customWidth="1"/>
    <col min="5" max="5" width="21.00390625" style="0" bestFit="1" customWidth="1"/>
  </cols>
  <sheetData>
    <row r="1" spans="1:5" ht="15">
      <c r="A1" s="4"/>
      <c r="B1" s="40" t="s">
        <v>637</v>
      </c>
      <c r="C1" s="40" t="s">
        <v>639</v>
      </c>
      <c r="D1" s="40" t="s">
        <v>638</v>
      </c>
      <c r="E1" s="40" t="s">
        <v>640</v>
      </c>
    </row>
    <row r="2" spans="1:5" ht="15">
      <c r="A2" s="38" t="s">
        <v>0</v>
      </c>
      <c r="B2" s="4">
        <v>48</v>
      </c>
      <c r="C2" s="41">
        <v>129163.9454</v>
      </c>
      <c r="D2" s="4">
        <v>28</v>
      </c>
      <c r="E2" s="41">
        <v>63705.46</v>
      </c>
    </row>
    <row r="3" spans="1:5" ht="15">
      <c r="A3" s="39" t="s">
        <v>1</v>
      </c>
      <c r="B3" s="4"/>
      <c r="C3" s="41"/>
      <c r="D3" s="4"/>
      <c r="E3" s="41"/>
    </row>
    <row r="4" spans="1:5" ht="15">
      <c r="A4" s="38" t="s">
        <v>2</v>
      </c>
      <c r="B4" s="4"/>
      <c r="C4" s="41"/>
      <c r="D4" s="4"/>
      <c r="E4" s="41"/>
    </row>
    <row r="5" spans="1:5" ht="15">
      <c r="A5" s="39" t="s">
        <v>3</v>
      </c>
      <c r="B5" s="4">
        <v>25</v>
      </c>
      <c r="C5" s="41">
        <f>1134518.62-80993.07</f>
        <v>1053525.55</v>
      </c>
      <c r="D5" s="4">
        <v>2</v>
      </c>
      <c r="E5" s="41">
        <v>277771.15</v>
      </c>
    </row>
    <row r="6" spans="1:5" ht="15">
      <c r="A6" s="38" t="s">
        <v>4</v>
      </c>
      <c r="B6" s="4"/>
      <c r="C6" s="41"/>
      <c r="D6" s="4"/>
      <c r="E6" s="41"/>
    </row>
    <row r="7" spans="1:5" ht="15">
      <c r="A7" s="39" t="s">
        <v>5</v>
      </c>
      <c r="B7" s="4"/>
      <c r="C7" s="41"/>
      <c r="D7" s="4"/>
      <c r="E7" s="41"/>
    </row>
    <row r="8" spans="1:5" ht="15">
      <c r="A8" s="38" t="s">
        <v>6</v>
      </c>
      <c r="B8" s="4"/>
      <c r="C8" s="41"/>
      <c r="D8" s="4"/>
      <c r="E8" s="41"/>
    </row>
    <row r="9" spans="1:5" ht="15">
      <c r="A9" s="39" t="s">
        <v>7</v>
      </c>
      <c r="B9" s="4"/>
      <c r="C9" s="41"/>
      <c r="D9" s="4"/>
      <c r="E9" s="41"/>
    </row>
    <row r="10" spans="1:5" ht="15">
      <c r="A10" s="38" t="s">
        <v>8</v>
      </c>
      <c r="B10" s="4"/>
      <c r="C10" s="41"/>
      <c r="D10" s="4"/>
      <c r="E10" s="41"/>
    </row>
    <row r="11" spans="1:5" ht="15">
      <c r="A11" s="39" t="s">
        <v>9</v>
      </c>
      <c r="B11" s="4"/>
      <c r="C11" s="41"/>
      <c r="D11" s="4"/>
      <c r="E11" s="41"/>
    </row>
    <row r="12" spans="1:5" ht="15">
      <c r="A12" s="38" t="s">
        <v>10</v>
      </c>
      <c r="B12" s="4"/>
      <c r="C12" s="41"/>
      <c r="D12" s="4"/>
      <c r="E12" s="41"/>
    </row>
    <row r="13" spans="1:5" ht="15">
      <c r="A13" s="39" t="s">
        <v>11</v>
      </c>
      <c r="B13" s="4"/>
      <c r="C13" s="41"/>
      <c r="D13" s="4"/>
      <c r="E13" s="41"/>
    </row>
    <row r="14" spans="1:5" ht="15">
      <c r="A14" s="38" t="s">
        <v>12</v>
      </c>
      <c r="B14" s="4">
        <v>1</v>
      </c>
      <c r="C14" s="41">
        <v>80993.07</v>
      </c>
      <c r="D14" s="4"/>
      <c r="E14" s="41"/>
    </row>
    <row r="15" spans="1:5" ht="15">
      <c r="A15" s="39" t="s">
        <v>13</v>
      </c>
      <c r="B15" s="4">
        <v>230</v>
      </c>
      <c r="C15" s="41">
        <v>823899.7646</v>
      </c>
      <c r="D15" s="4">
        <v>53</v>
      </c>
      <c r="E15" s="41">
        <v>223996.0108</v>
      </c>
    </row>
    <row r="16" spans="1:5" ht="15">
      <c r="A16" s="38" t="s">
        <v>14</v>
      </c>
      <c r="B16" s="4"/>
      <c r="C16" s="4"/>
      <c r="D16" s="4"/>
      <c r="E16" s="4"/>
    </row>
    <row r="17" spans="1:5" ht="15">
      <c r="A17" s="39" t="s">
        <v>15</v>
      </c>
      <c r="B17" s="4"/>
      <c r="C17" s="4"/>
      <c r="D17" s="4"/>
      <c r="E17" s="4"/>
    </row>
    <row r="18" spans="1:5" ht="15">
      <c r="A18" s="38" t="s">
        <v>16</v>
      </c>
      <c r="B18" s="4"/>
      <c r="C18" s="4"/>
      <c r="D18" s="4"/>
      <c r="E18" s="4"/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zoomScalePageLayoutView="0" workbookViewId="0" topLeftCell="A94">
      <selection activeCell="E186" sqref="E186"/>
    </sheetView>
  </sheetViews>
  <sheetFormatPr defaultColWidth="11.421875" defaultRowHeight="15"/>
  <cols>
    <col min="2" max="2" width="23.57421875" style="0" customWidth="1"/>
    <col min="3" max="3" width="26.7109375" style="0" customWidth="1"/>
    <col min="4" max="4" width="23.00390625" style="0" customWidth="1"/>
    <col min="5" max="5" width="34.28125" style="0" customWidth="1"/>
    <col min="6" max="6" width="13.28125" style="0" customWidth="1"/>
  </cols>
  <sheetData>
    <row r="1" spans="1:6" ht="36.75" customHeight="1">
      <c r="A1" s="3" t="s">
        <v>511</v>
      </c>
      <c r="B1" s="3" t="s">
        <v>168</v>
      </c>
      <c r="C1" s="3" t="s">
        <v>169</v>
      </c>
      <c r="D1" s="3" t="s">
        <v>170</v>
      </c>
      <c r="E1" s="3" t="s">
        <v>171</v>
      </c>
      <c r="F1" s="3" t="s">
        <v>172</v>
      </c>
    </row>
    <row r="2" spans="1:6" ht="30" customHeight="1">
      <c r="A2" s="1">
        <v>1</v>
      </c>
      <c r="B2" s="2" t="s">
        <v>173</v>
      </c>
      <c r="C2" s="2" t="s">
        <v>174</v>
      </c>
      <c r="D2" s="2" t="s">
        <v>175</v>
      </c>
      <c r="E2" s="2" t="s">
        <v>176</v>
      </c>
      <c r="F2" s="2" t="s">
        <v>177</v>
      </c>
    </row>
    <row r="3" spans="1:6" ht="30" customHeight="1">
      <c r="A3" s="1">
        <v>2</v>
      </c>
      <c r="B3" s="2" t="s">
        <v>178</v>
      </c>
      <c r="C3" s="2" t="s">
        <v>179</v>
      </c>
      <c r="D3" s="2" t="s">
        <v>175</v>
      </c>
      <c r="E3" s="2" t="s">
        <v>176</v>
      </c>
      <c r="F3" s="2" t="s">
        <v>177</v>
      </c>
    </row>
    <row r="4" spans="1:6" ht="30" customHeight="1">
      <c r="A4" s="1">
        <v>3</v>
      </c>
      <c r="B4" s="2" t="s">
        <v>180</v>
      </c>
      <c r="C4" s="2" t="s">
        <v>181</v>
      </c>
      <c r="D4" s="2" t="s">
        <v>175</v>
      </c>
      <c r="E4" s="2" t="s">
        <v>176</v>
      </c>
      <c r="F4" s="2" t="s">
        <v>177</v>
      </c>
    </row>
    <row r="5" spans="1:6" ht="30" customHeight="1">
      <c r="A5" s="1">
        <v>4</v>
      </c>
      <c r="B5" s="2" t="s">
        <v>180</v>
      </c>
      <c r="C5" s="2" t="s">
        <v>182</v>
      </c>
      <c r="D5" s="2" t="s">
        <v>175</v>
      </c>
      <c r="E5" s="2" t="s">
        <v>176</v>
      </c>
      <c r="F5" s="2" t="s">
        <v>177</v>
      </c>
    </row>
    <row r="6" spans="1:6" ht="30" customHeight="1">
      <c r="A6" s="1">
        <v>5</v>
      </c>
      <c r="B6" s="2" t="s">
        <v>183</v>
      </c>
      <c r="C6" s="2" t="s">
        <v>184</v>
      </c>
      <c r="D6" s="2" t="s">
        <v>175</v>
      </c>
      <c r="E6" s="2" t="s">
        <v>176</v>
      </c>
      <c r="F6" s="2" t="s">
        <v>177</v>
      </c>
    </row>
    <row r="7" spans="1:6" ht="30" customHeight="1">
      <c r="A7" s="1">
        <v>6</v>
      </c>
      <c r="B7" s="2" t="s">
        <v>185</v>
      </c>
      <c r="C7" s="2" t="s">
        <v>186</v>
      </c>
      <c r="D7" s="2" t="s">
        <v>175</v>
      </c>
      <c r="E7" s="2" t="s">
        <v>176</v>
      </c>
      <c r="F7" s="2" t="s">
        <v>177</v>
      </c>
    </row>
    <row r="8" spans="1:6" ht="75" customHeight="1">
      <c r="A8" s="1">
        <v>7</v>
      </c>
      <c r="B8" s="2" t="s">
        <v>187</v>
      </c>
      <c r="C8" s="2" t="s">
        <v>188</v>
      </c>
      <c r="D8" s="2" t="s">
        <v>189</v>
      </c>
      <c r="E8" s="2" t="s">
        <v>190</v>
      </c>
      <c r="F8" s="2" t="s">
        <v>191</v>
      </c>
    </row>
    <row r="9" spans="1:6" ht="30" customHeight="1">
      <c r="A9" s="1">
        <v>8</v>
      </c>
      <c r="B9" s="2" t="s">
        <v>34</v>
      </c>
      <c r="C9" s="2" t="s">
        <v>192</v>
      </c>
      <c r="D9" s="2" t="s">
        <v>193</v>
      </c>
      <c r="E9" s="2" t="s">
        <v>194</v>
      </c>
      <c r="F9" s="2" t="s">
        <v>177</v>
      </c>
    </row>
    <row r="10" spans="1:6" ht="30" customHeight="1">
      <c r="A10" s="1">
        <v>9</v>
      </c>
      <c r="B10" s="2" t="s">
        <v>173</v>
      </c>
      <c r="C10" s="2" t="s">
        <v>195</v>
      </c>
      <c r="D10" s="2" t="s">
        <v>193</v>
      </c>
      <c r="E10" s="2" t="s">
        <v>194</v>
      </c>
      <c r="F10" s="2" t="s">
        <v>177</v>
      </c>
    </row>
    <row r="11" spans="1:6" ht="30" customHeight="1">
      <c r="A11" s="1">
        <v>10</v>
      </c>
      <c r="B11" s="2" t="s">
        <v>196</v>
      </c>
      <c r="C11" s="2" t="s">
        <v>197</v>
      </c>
      <c r="D11" s="2" t="s">
        <v>193</v>
      </c>
      <c r="E11" s="2" t="s">
        <v>194</v>
      </c>
      <c r="F11" s="2" t="s">
        <v>177</v>
      </c>
    </row>
    <row r="12" spans="1:6" ht="60" customHeight="1">
      <c r="A12" s="1">
        <v>11</v>
      </c>
      <c r="B12" s="2" t="s">
        <v>198</v>
      </c>
      <c r="C12" s="2" t="s">
        <v>199</v>
      </c>
      <c r="D12" s="2" t="s">
        <v>193</v>
      </c>
      <c r="E12" s="2" t="s">
        <v>194</v>
      </c>
      <c r="F12" s="2" t="s">
        <v>177</v>
      </c>
    </row>
    <row r="13" spans="1:6" ht="15" customHeight="1">
      <c r="A13" s="1">
        <v>12</v>
      </c>
      <c r="B13" s="2" t="s">
        <v>200</v>
      </c>
      <c r="C13" s="2" t="s">
        <v>201</v>
      </c>
      <c r="D13" s="2" t="s">
        <v>193</v>
      </c>
      <c r="E13" s="2" t="s">
        <v>194</v>
      </c>
      <c r="F13" s="2" t="s">
        <v>177</v>
      </c>
    </row>
    <row r="14" spans="1:6" ht="15" customHeight="1">
      <c r="A14" s="1">
        <v>13</v>
      </c>
      <c r="B14" s="2" t="s">
        <v>34</v>
      </c>
      <c r="C14" s="2" t="s">
        <v>202</v>
      </c>
      <c r="D14" s="2" t="s">
        <v>193</v>
      </c>
      <c r="E14" s="2" t="s">
        <v>194</v>
      </c>
      <c r="F14" s="2" t="s">
        <v>177</v>
      </c>
    </row>
    <row r="15" spans="1:6" ht="15" customHeight="1">
      <c r="A15" s="1">
        <v>14</v>
      </c>
      <c r="B15" s="2" t="s">
        <v>203</v>
      </c>
      <c r="C15" s="2" t="s">
        <v>204</v>
      </c>
      <c r="D15" s="2" t="s">
        <v>193</v>
      </c>
      <c r="E15" s="2" t="s">
        <v>194</v>
      </c>
      <c r="F15" s="2" t="s">
        <v>177</v>
      </c>
    </row>
    <row r="16" spans="1:6" ht="15" customHeight="1">
      <c r="A16" s="1">
        <v>15</v>
      </c>
      <c r="B16" s="2" t="s">
        <v>205</v>
      </c>
      <c r="C16" s="2" t="s">
        <v>206</v>
      </c>
      <c r="D16" s="2" t="s">
        <v>193</v>
      </c>
      <c r="E16" s="2" t="s">
        <v>194</v>
      </c>
      <c r="F16" s="2" t="s">
        <v>177</v>
      </c>
    </row>
    <row r="17" spans="1:6" ht="30" customHeight="1">
      <c r="A17" s="1">
        <v>16</v>
      </c>
      <c r="B17" s="2" t="s">
        <v>207</v>
      </c>
      <c r="C17" s="2" t="s">
        <v>208</v>
      </c>
      <c r="D17" s="2" t="s">
        <v>193</v>
      </c>
      <c r="E17" s="2" t="s">
        <v>194</v>
      </c>
      <c r="F17" s="2" t="s">
        <v>177</v>
      </c>
    </row>
    <row r="18" spans="1:6" ht="15" customHeight="1">
      <c r="A18" s="1">
        <v>17</v>
      </c>
      <c r="B18" s="2" t="s">
        <v>209</v>
      </c>
      <c r="C18" s="2" t="s">
        <v>210</v>
      </c>
      <c r="D18" s="2" t="s">
        <v>193</v>
      </c>
      <c r="E18" s="2" t="s">
        <v>194</v>
      </c>
      <c r="F18" s="2" t="s">
        <v>177</v>
      </c>
    </row>
    <row r="19" spans="1:6" ht="15" customHeight="1">
      <c r="A19" s="1">
        <v>18</v>
      </c>
      <c r="B19" s="2" t="s">
        <v>185</v>
      </c>
      <c r="C19" s="2" t="s">
        <v>211</v>
      </c>
      <c r="D19" s="2" t="s">
        <v>193</v>
      </c>
      <c r="E19" s="2" t="s">
        <v>194</v>
      </c>
      <c r="F19" s="2" t="s">
        <v>177</v>
      </c>
    </row>
    <row r="20" spans="1:6" ht="15" customHeight="1">
      <c r="A20" s="1">
        <v>19</v>
      </c>
      <c r="B20" s="2" t="s">
        <v>212</v>
      </c>
      <c r="C20" s="2" t="s">
        <v>213</v>
      </c>
      <c r="D20" s="2" t="s">
        <v>193</v>
      </c>
      <c r="E20" s="2" t="s">
        <v>194</v>
      </c>
      <c r="F20" s="2" t="s">
        <v>177</v>
      </c>
    </row>
    <row r="21" spans="1:6" ht="15" customHeight="1">
      <c r="A21" s="1">
        <v>20</v>
      </c>
      <c r="B21" s="2" t="s">
        <v>34</v>
      </c>
      <c r="C21" s="2" t="s">
        <v>214</v>
      </c>
      <c r="D21" s="2" t="s">
        <v>193</v>
      </c>
      <c r="E21" s="2" t="s">
        <v>194</v>
      </c>
      <c r="F21" s="2" t="s">
        <v>177</v>
      </c>
    </row>
    <row r="22" spans="1:6" ht="15" customHeight="1">
      <c r="A22" s="1">
        <v>21</v>
      </c>
      <c r="B22" s="2" t="s">
        <v>215</v>
      </c>
      <c r="C22" s="2" t="s">
        <v>216</v>
      </c>
      <c r="D22" s="2" t="s">
        <v>193</v>
      </c>
      <c r="E22" s="2" t="s">
        <v>194</v>
      </c>
      <c r="F22" s="2" t="s">
        <v>177</v>
      </c>
    </row>
    <row r="23" spans="1:6" ht="30" customHeight="1">
      <c r="A23" s="1">
        <v>22</v>
      </c>
      <c r="B23" s="2" t="s">
        <v>217</v>
      </c>
      <c r="C23" s="2" t="s">
        <v>218</v>
      </c>
      <c r="D23" s="2" t="s">
        <v>193</v>
      </c>
      <c r="E23" s="2" t="s">
        <v>194</v>
      </c>
      <c r="F23" s="2" t="s">
        <v>177</v>
      </c>
    </row>
    <row r="24" spans="1:6" ht="15" customHeight="1">
      <c r="A24" s="1">
        <v>23</v>
      </c>
      <c r="B24" s="2" t="s">
        <v>185</v>
      </c>
      <c r="C24" s="2" t="s">
        <v>219</v>
      </c>
      <c r="D24" s="2" t="s">
        <v>193</v>
      </c>
      <c r="E24" s="2" t="s">
        <v>194</v>
      </c>
      <c r="F24" s="2" t="s">
        <v>177</v>
      </c>
    </row>
    <row r="25" spans="1:6" ht="15" customHeight="1">
      <c r="A25" s="1">
        <v>24</v>
      </c>
      <c r="B25" s="2" t="s">
        <v>220</v>
      </c>
      <c r="C25" s="2" t="s">
        <v>221</v>
      </c>
      <c r="D25" s="2" t="s">
        <v>222</v>
      </c>
      <c r="E25" s="2" t="s">
        <v>223</v>
      </c>
      <c r="F25" s="2" t="s">
        <v>177</v>
      </c>
    </row>
    <row r="26" spans="1:6" ht="15" customHeight="1">
      <c r="A26" s="1">
        <v>25</v>
      </c>
      <c r="B26" s="2" t="s">
        <v>183</v>
      </c>
      <c r="C26" s="2" t="s">
        <v>224</v>
      </c>
      <c r="D26" s="2" t="s">
        <v>222</v>
      </c>
      <c r="E26" s="2" t="s">
        <v>223</v>
      </c>
      <c r="F26" s="2" t="s">
        <v>177</v>
      </c>
    </row>
    <row r="27" spans="1:6" ht="15" customHeight="1">
      <c r="A27" s="1">
        <v>26</v>
      </c>
      <c r="B27" s="2" t="s">
        <v>225</v>
      </c>
      <c r="C27" s="2" t="s">
        <v>226</v>
      </c>
      <c r="D27" s="2" t="s">
        <v>227</v>
      </c>
      <c r="E27" s="2" t="s">
        <v>228</v>
      </c>
      <c r="F27" s="2" t="s">
        <v>177</v>
      </c>
    </row>
    <row r="28" spans="1:6" ht="15" customHeight="1">
      <c r="A28" s="1">
        <v>27</v>
      </c>
      <c r="B28" s="2" t="s">
        <v>173</v>
      </c>
      <c r="C28" s="2" t="s">
        <v>229</v>
      </c>
      <c r="D28" s="2" t="s">
        <v>227</v>
      </c>
      <c r="E28" s="2" t="s">
        <v>228</v>
      </c>
      <c r="F28" s="2" t="s">
        <v>177</v>
      </c>
    </row>
    <row r="29" spans="1:6" ht="15" customHeight="1">
      <c r="A29" s="1">
        <v>28</v>
      </c>
      <c r="B29" s="2" t="s">
        <v>183</v>
      </c>
      <c r="C29" s="2" t="s">
        <v>230</v>
      </c>
      <c r="D29" s="2" t="s">
        <v>227</v>
      </c>
      <c r="E29" s="2" t="s">
        <v>228</v>
      </c>
      <c r="F29" s="2" t="s">
        <v>177</v>
      </c>
    </row>
    <row r="30" spans="1:6" ht="30" customHeight="1">
      <c r="A30" s="1">
        <v>29</v>
      </c>
      <c r="B30" s="2" t="s">
        <v>217</v>
      </c>
      <c r="C30" s="2" t="s">
        <v>231</v>
      </c>
      <c r="D30" s="2" t="s">
        <v>227</v>
      </c>
      <c r="E30" s="2" t="s">
        <v>228</v>
      </c>
      <c r="F30" s="2" t="s">
        <v>177</v>
      </c>
    </row>
    <row r="31" spans="1:6" ht="60" customHeight="1">
      <c r="A31" s="1">
        <v>30</v>
      </c>
      <c r="B31" s="2" t="s">
        <v>198</v>
      </c>
      <c r="C31" s="2" t="s">
        <v>232</v>
      </c>
      <c r="D31" s="2" t="s">
        <v>227</v>
      </c>
      <c r="E31" s="2" t="s">
        <v>228</v>
      </c>
      <c r="F31" s="2" t="s">
        <v>177</v>
      </c>
    </row>
    <row r="32" spans="1:6" ht="15" customHeight="1">
      <c r="A32" s="1">
        <v>31</v>
      </c>
      <c r="B32" s="2" t="s">
        <v>233</v>
      </c>
      <c r="C32" s="2" t="s">
        <v>234</v>
      </c>
      <c r="D32" s="2" t="s">
        <v>227</v>
      </c>
      <c r="E32" s="2" t="s">
        <v>228</v>
      </c>
      <c r="F32" s="2" t="s">
        <v>177</v>
      </c>
    </row>
    <row r="33" spans="1:6" ht="15" customHeight="1">
      <c r="A33" s="1">
        <v>32</v>
      </c>
      <c r="B33" s="2" t="s">
        <v>233</v>
      </c>
      <c r="C33" s="2" t="s">
        <v>235</v>
      </c>
      <c r="D33" s="2" t="s">
        <v>227</v>
      </c>
      <c r="E33" s="2" t="s">
        <v>228</v>
      </c>
      <c r="F33" s="2" t="s">
        <v>177</v>
      </c>
    </row>
    <row r="34" spans="1:6" ht="15" customHeight="1">
      <c r="A34" s="1">
        <v>33</v>
      </c>
      <c r="B34" s="2" t="s">
        <v>183</v>
      </c>
      <c r="C34" s="2" t="s">
        <v>236</v>
      </c>
      <c r="D34" s="2" t="s">
        <v>227</v>
      </c>
      <c r="E34" s="2" t="s">
        <v>228</v>
      </c>
      <c r="F34" s="2" t="s">
        <v>177</v>
      </c>
    </row>
    <row r="35" spans="1:6" ht="15" customHeight="1">
      <c r="A35" s="1">
        <v>34</v>
      </c>
      <c r="B35" s="2" t="s">
        <v>215</v>
      </c>
      <c r="C35" s="2" t="s">
        <v>237</v>
      </c>
      <c r="D35" s="2" t="s">
        <v>227</v>
      </c>
      <c r="E35" s="2" t="s">
        <v>228</v>
      </c>
      <c r="F35" s="2" t="s">
        <v>177</v>
      </c>
    </row>
    <row r="36" spans="1:6" ht="15" customHeight="1">
      <c r="A36" s="1">
        <v>35</v>
      </c>
      <c r="B36" s="2" t="s">
        <v>215</v>
      </c>
      <c r="C36" s="2" t="s">
        <v>238</v>
      </c>
      <c r="D36" s="2" t="s">
        <v>227</v>
      </c>
      <c r="E36" s="2" t="s">
        <v>228</v>
      </c>
      <c r="F36" s="2" t="s">
        <v>177</v>
      </c>
    </row>
    <row r="37" spans="1:6" ht="15" customHeight="1">
      <c r="A37" s="1">
        <v>36</v>
      </c>
      <c r="B37" s="2" t="s">
        <v>239</v>
      </c>
      <c r="C37" s="2" t="s">
        <v>240</v>
      </c>
      <c r="D37" s="2" t="s">
        <v>227</v>
      </c>
      <c r="E37" s="2" t="s">
        <v>228</v>
      </c>
      <c r="F37" s="2" t="s">
        <v>177</v>
      </c>
    </row>
    <row r="38" spans="1:6" ht="15" customHeight="1">
      <c r="A38" s="1">
        <v>37</v>
      </c>
      <c r="B38" s="2" t="s">
        <v>215</v>
      </c>
      <c r="C38" s="2" t="s">
        <v>241</v>
      </c>
      <c r="D38" s="2" t="s">
        <v>227</v>
      </c>
      <c r="E38" s="2" t="s">
        <v>228</v>
      </c>
      <c r="F38" s="2" t="s">
        <v>177</v>
      </c>
    </row>
    <row r="39" spans="1:6" ht="15" customHeight="1">
      <c r="A39" s="1">
        <v>38</v>
      </c>
      <c r="B39" s="2" t="s">
        <v>215</v>
      </c>
      <c r="C39" s="2" t="s">
        <v>242</v>
      </c>
      <c r="D39" s="2" t="s">
        <v>227</v>
      </c>
      <c r="E39" s="2" t="s">
        <v>228</v>
      </c>
      <c r="F39" s="2" t="s">
        <v>177</v>
      </c>
    </row>
    <row r="40" spans="1:6" ht="15" customHeight="1">
      <c r="A40" s="1">
        <v>39</v>
      </c>
      <c r="B40" s="2" t="s">
        <v>183</v>
      </c>
      <c r="C40" s="2" t="s">
        <v>243</v>
      </c>
      <c r="D40" s="2" t="s">
        <v>227</v>
      </c>
      <c r="E40" s="2" t="s">
        <v>228</v>
      </c>
      <c r="F40" s="2" t="s">
        <v>177</v>
      </c>
    </row>
    <row r="41" spans="1:6" ht="15" customHeight="1">
      <c r="A41" s="1">
        <v>40</v>
      </c>
      <c r="B41" s="2" t="s">
        <v>215</v>
      </c>
      <c r="C41" s="2" t="s">
        <v>244</v>
      </c>
      <c r="D41" s="2" t="s">
        <v>227</v>
      </c>
      <c r="E41" s="2" t="s">
        <v>228</v>
      </c>
      <c r="F41" s="2" t="s">
        <v>177</v>
      </c>
    </row>
    <row r="42" spans="1:6" ht="15" customHeight="1">
      <c r="A42" s="1">
        <v>41</v>
      </c>
      <c r="B42" s="2" t="s">
        <v>245</v>
      </c>
      <c r="C42" s="2" t="s">
        <v>246</v>
      </c>
      <c r="D42" s="2" t="s">
        <v>227</v>
      </c>
      <c r="E42" s="2" t="s">
        <v>228</v>
      </c>
      <c r="F42" s="2" t="s">
        <v>177</v>
      </c>
    </row>
    <row r="43" spans="1:6" ht="15" customHeight="1">
      <c r="A43" s="1">
        <v>42</v>
      </c>
      <c r="B43" s="2" t="s">
        <v>183</v>
      </c>
      <c r="C43" s="2" t="s">
        <v>247</v>
      </c>
      <c r="D43" s="2" t="s">
        <v>227</v>
      </c>
      <c r="E43" s="2" t="s">
        <v>228</v>
      </c>
      <c r="F43" s="2" t="s">
        <v>177</v>
      </c>
    </row>
    <row r="44" spans="1:6" ht="15" customHeight="1">
      <c r="A44" s="1">
        <v>43</v>
      </c>
      <c r="B44" s="2" t="s">
        <v>215</v>
      </c>
      <c r="C44" s="2" t="s">
        <v>248</v>
      </c>
      <c r="D44" s="2" t="s">
        <v>227</v>
      </c>
      <c r="E44" s="2" t="s">
        <v>228</v>
      </c>
      <c r="F44" s="2" t="s">
        <v>177</v>
      </c>
    </row>
    <row r="45" spans="1:6" ht="15" customHeight="1">
      <c r="A45" s="1">
        <v>44</v>
      </c>
      <c r="B45" s="2" t="s">
        <v>215</v>
      </c>
      <c r="C45" s="2" t="s">
        <v>249</v>
      </c>
      <c r="D45" s="2" t="s">
        <v>227</v>
      </c>
      <c r="E45" s="2" t="s">
        <v>228</v>
      </c>
      <c r="F45" s="2" t="s">
        <v>177</v>
      </c>
    </row>
    <row r="46" spans="1:6" ht="15" customHeight="1">
      <c r="A46" s="1">
        <v>45</v>
      </c>
      <c r="B46" s="2" t="s">
        <v>250</v>
      </c>
      <c r="C46" s="2" t="s">
        <v>251</v>
      </c>
      <c r="D46" s="2" t="s">
        <v>227</v>
      </c>
      <c r="E46" s="2" t="s">
        <v>228</v>
      </c>
      <c r="F46" s="2" t="s">
        <v>177</v>
      </c>
    </row>
    <row r="47" spans="1:6" ht="15" customHeight="1">
      <c r="A47" s="1">
        <v>46</v>
      </c>
      <c r="B47" s="2" t="s">
        <v>183</v>
      </c>
      <c r="C47" s="2" t="s">
        <v>252</v>
      </c>
      <c r="D47" s="2" t="s">
        <v>227</v>
      </c>
      <c r="E47" s="2" t="s">
        <v>228</v>
      </c>
      <c r="F47" s="2" t="s">
        <v>177</v>
      </c>
    </row>
    <row r="48" spans="1:6" ht="15" customHeight="1">
      <c r="A48" s="1">
        <v>47</v>
      </c>
      <c r="B48" s="2" t="s">
        <v>253</v>
      </c>
      <c r="C48" s="2" t="s">
        <v>254</v>
      </c>
      <c r="D48" s="2" t="s">
        <v>227</v>
      </c>
      <c r="E48" s="2" t="s">
        <v>228</v>
      </c>
      <c r="F48" s="2" t="s">
        <v>177</v>
      </c>
    </row>
    <row r="49" spans="1:6" ht="15" customHeight="1">
      <c r="A49" s="1">
        <v>48</v>
      </c>
      <c r="B49" s="2" t="s">
        <v>215</v>
      </c>
      <c r="C49" s="2" t="s">
        <v>255</v>
      </c>
      <c r="D49" s="2" t="s">
        <v>227</v>
      </c>
      <c r="E49" s="2" t="s">
        <v>228</v>
      </c>
      <c r="F49" s="2" t="s">
        <v>177</v>
      </c>
    </row>
    <row r="50" spans="1:6" ht="15" customHeight="1">
      <c r="A50" s="1">
        <v>49</v>
      </c>
      <c r="B50" s="2" t="s">
        <v>256</v>
      </c>
      <c r="C50" s="2" t="s">
        <v>257</v>
      </c>
      <c r="D50" s="2" t="s">
        <v>227</v>
      </c>
      <c r="E50" s="2" t="s">
        <v>228</v>
      </c>
      <c r="F50" s="2" t="s">
        <v>177</v>
      </c>
    </row>
    <row r="51" spans="1:6" ht="15" customHeight="1">
      <c r="A51" s="1">
        <v>50</v>
      </c>
      <c r="B51" s="2" t="s">
        <v>258</v>
      </c>
      <c r="C51" s="2" t="s">
        <v>259</v>
      </c>
      <c r="D51" s="2" t="s">
        <v>227</v>
      </c>
      <c r="E51" s="2" t="s">
        <v>228</v>
      </c>
      <c r="F51" s="2" t="s">
        <v>177</v>
      </c>
    </row>
    <row r="52" spans="1:6" ht="15" customHeight="1">
      <c r="A52" s="1">
        <v>51</v>
      </c>
      <c r="B52" s="2" t="s">
        <v>215</v>
      </c>
      <c r="C52" s="2" t="s">
        <v>260</v>
      </c>
      <c r="D52" s="2" t="s">
        <v>227</v>
      </c>
      <c r="E52" s="2" t="s">
        <v>228</v>
      </c>
      <c r="F52" s="2" t="s">
        <v>177</v>
      </c>
    </row>
    <row r="53" spans="1:6" ht="15" customHeight="1">
      <c r="A53" s="1">
        <v>52</v>
      </c>
      <c r="B53" s="2" t="s">
        <v>261</v>
      </c>
      <c r="C53" s="2" t="s">
        <v>262</v>
      </c>
      <c r="D53" s="2" t="s">
        <v>227</v>
      </c>
      <c r="E53" s="2" t="s">
        <v>228</v>
      </c>
      <c r="F53" s="2" t="s">
        <v>177</v>
      </c>
    </row>
    <row r="54" spans="1:6" ht="15" customHeight="1">
      <c r="A54" s="1">
        <v>53</v>
      </c>
      <c r="B54" s="2" t="s">
        <v>263</v>
      </c>
      <c r="C54" s="2" t="s">
        <v>264</v>
      </c>
      <c r="D54" s="2" t="s">
        <v>227</v>
      </c>
      <c r="E54" s="2" t="s">
        <v>228</v>
      </c>
      <c r="F54" s="2" t="s">
        <v>177</v>
      </c>
    </row>
    <row r="55" spans="1:6" ht="15" customHeight="1">
      <c r="A55" s="1">
        <v>54</v>
      </c>
      <c r="B55" s="2" t="s">
        <v>215</v>
      </c>
      <c r="C55" s="2" t="s">
        <v>265</v>
      </c>
      <c r="D55" s="2" t="s">
        <v>227</v>
      </c>
      <c r="E55" s="2" t="s">
        <v>228</v>
      </c>
      <c r="F55" s="2" t="s">
        <v>177</v>
      </c>
    </row>
    <row r="56" spans="1:6" ht="15" customHeight="1">
      <c r="A56" s="1">
        <v>55</v>
      </c>
      <c r="B56" s="2" t="s">
        <v>215</v>
      </c>
      <c r="C56" s="2" t="s">
        <v>266</v>
      </c>
      <c r="D56" s="2" t="s">
        <v>227</v>
      </c>
      <c r="E56" s="2" t="s">
        <v>228</v>
      </c>
      <c r="F56" s="2" t="s">
        <v>177</v>
      </c>
    </row>
    <row r="57" spans="1:6" ht="15" customHeight="1">
      <c r="A57" s="1">
        <v>56</v>
      </c>
      <c r="B57" s="2" t="s">
        <v>215</v>
      </c>
      <c r="C57" s="2" t="s">
        <v>267</v>
      </c>
      <c r="D57" s="2" t="s">
        <v>227</v>
      </c>
      <c r="E57" s="2" t="s">
        <v>228</v>
      </c>
      <c r="F57" s="2" t="s">
        <v>177</v>
      </c>
    </row>
    <row r="58" spans="1:6" ht="15" customHeight="1">
      <c r="A58" s="1">
        <v>57</v>
      </c>
      <c r="B58" s="2" t="s">
        <v>268</v>
      </c>
      <c r="C58" s="2" t="s">
        <v>269</v>
      </c>
      <c r="D58" s="2" t="s">
        <v>227</v>
      </c>
      <c r="E58" s="2" t="s">
        <v>228</v>
      </c>
      <c r="F58" s="2" t="s">
        <v>177</v>
      </c>
    </row>
    <row r="59" spans="1:6" ht="15" customHeight="1">
      <c r="A59" s="1">
        <v>58</v>
      </c>
      <c r="B59" s="2" t="s">
        <v>225</v>
      </c>
      <c r="C59" s="2" t="s">
        <v>270</v>
      </c>
      <c r="D59" s="2" t="s">
        <v>227</v>
      </c>
      <c r="E59" s="2" t="s">
        <v>228</v>
      </c>
      <c r="F59" s="2" t="s">
        <v>177</v>
      </c>
    </row>
    <row r="60" spans="1:6" ht="15" customHeight="1">
      <c r="A60" s="1">
        <v>59</v>
      </c>
      <c r="B60" s="2" t="s">
        <v>271</v>
      </c>
      <c r="C60" s="2" t="s">
        <v>272</v>
      </c>
      <c r="D60" s="2" t="s">
        <v>227</v>
      </c>
      <c r="E60" s="2" t="s">
        <v>228</v>
      </c>
      <c r="F60" s="2" t="s">
        <v>191</v>
      </c>
    </row>
    <row r="61" spans="1:6" ht="15" customHeight="1">
      <c r="A61" s="1">
        <v>60</v>
      </c>
      <c r="B61" s="2" t="s">
        <v>173</v>
      </c>
      <c r="C61" s="2" t="s">
        <v>273</v>
      </c>
      <c r="D61" s="2" t="s">
        <v>227</v>
      </c>
      <c r="E61" s="2" t="s">
        <v>228</v>
      </c>
      <c r="F61" s="2" t="s">
        <v>177</v>
      </c>
    </row>
    <row r="62" spans="1:6" ht="15" customHeight="1">
      <c r="A62" s="1">
        <v>61</v>
      </c>
      <c r="B62" s="2" t="s">
        <v>183</v>
      </c>
      <c r="C62" s="2" t="s">
        <v>274</v>
      </c>
      <c r="D62" s="2" t="s">
        <v>227</v>
      </c>
      <c r="E62" s="2" t="s">
        <v>228</v>
      </c>
      <c r="F62" s="2" t="s">
        <v>177</v>
      </c>
    </row>
    <row r="63" spans="1:6" ht="30" customHeight="1">
      <c r="A63" s="1">
        <v>62</v>
      </c>
      <c r="B63" s="2" t="s">
        <v>275</v>
      </c>
      <c r="C63" s="2" t="s">
        <v>276</v>
      </c>
      <c r="D63" s="2" t="s">
        <v>277</v>
      </c>
      <c r="E63" s="2" t="s">
        <v>278</v>
      </c>
      <c r="F63" s="2" t="s">
        <v>177</v>
      </c>
    </row>
    <row r="64" spans="1:6" ht="15" customHeight="1">
      <c r="A64" s="1">
        <v>63</v>
      </c>
      <c r="B64" s="2" t="s">
        <v>215</v>
      </c>
      <c r="C64" s="2" t="s">
        <v>279</v>
      </c>
      <c r="D64" s="2" t="s">
        <v>280</v>
      </c>
      <c r="E64" s="2" t="s">
        <v>281</v>
      </c>
      <c r="F64" s="2" t="s">
        <v>177</v>
      </c>
    </row>
    <row r="65" spans="1:6" ht="15" customHeight="1">
      <c r="A65" s="1">
        <v>64</v>
      </c>
      <c r="B65" s="2" t="s">
        <v>261</v>
      </c>
      <c r="C65" s="2" t="s">
        <v>282</v>
      </c>
      <c r="D65" s="2" t="s">
        <v>280</v>
      </c>
      <c r="E65" s="2" t="s">
        <v>281</v>
      </c>
      <c r="F65" s="2" t="s">
        <v>177</v>
      </c>
    </row>
    <row r="66" spans="1:6" ht="15" customHeight="1">
      <c r="A66" s="1">
        <v>65</v>
      </c>
      <c r="B66" s="2" t="s">
        <v>283</v>
      </c>
      <c r="C66" s="2" t="s">
        <v>284</v>
      </c>
      <c r="D66" s="2" t="s">
        <v>280</v>
      </c>
      <c r="E66" s="2" t="s">
        <v>281</v>
      </c>
      <c r="F66" s="2" t="s">
        <v>177</v>
      </c>
    </row>
    <row r="67" spans="1:6" ht="15" customHeight="1">
      <c r="A67" s="1">
        <v>66</v>
      </c>
      <c r="B67" s="2" t="s">
        <v>173</v>
      </c>
      <c r="C67" s="2" t="s">
        <v>285</v>
      </c>
      <c r="D67" s="2" t="s">
        <v>280</v>
      </c>
      <c r="E67" s="2" t="s">
        <v>281</v>
      </c>
      <c r="F67" s="2" t="s">
        <v>177</v>
      </c>
    </row>
    <row r="68" spans="1:6" ht="15" customHeight="1">
      <c r="A68" s="1">
        <v>67</v>
      </c>
      <c r="B68" s="2" t="s">
        <v>173</v>
      </c>
      <c r="C68" s="2" t="s">
        <v>286</v>
      </c>
      <c r="D68" s="2" t="s">
        <v>280</v>
      </c>
      <c r="E68" s="2" t="s">
        <v>281</v>
      </c>
      <c r="F68" s="2" t="s">
        <v>177</v>
      </c>
    </row>
    <row r="69" spans="1:6" ht="15" customHeight="1">
      <c r="A69" s="1">
        <v>68</v>
      </c>
      <c r="B69" s="2" t="s">
        <v>212</v>
      </c>
      <c r="C69" s="2" t="s">
        <v>287</v>
      </c>
      <c r="D69" s="2" t="s">
        <v>280</v>
      </c>
      <c r="E69" s="2" t="s">
        <v>281</v>
      </c>
      <c r="F69" s="2" t="s">
        <v>177</v>
      </c>
    </row>
    <row r="70" spans="1:6" ht="30" customHeight="1">
      <c r="A70" s="1">
        <v>69</v>
      </c>
      <c r="B70" s="2" t="s">
        <v>217</v>
      </c>
      <c r="C70" s="2" t="s">
        <v>288</v>
      </c>
      <c r="D70" s="2" t="s">
        <v>280</v>
      </c>
      <c r="E70" s="2" t="s">
        <v>281</v>
      </c>
      <c r="F70" s="2" t="s">
        <v>177</v>
      </c>
    </row>
    <row r="71" spans="1:6" ht="15" customHeight="1">
      <c r="A71" s="1">
        <v>70</v>
      </c>
      <c r="B71" s="2" t="s">
        <v>245</v>
      </c>
      <c r="C71" s="2" t="s">
        <v>289</v>
      </c>
      <c r="D71" s="2" t="s">
        <v>280</v>
      </c>
      <c r="E71" s="2" t="s">
        <v>281</v>
      </c>
      <c r="F71" s="2" t="s">
        <v>177</v>
      </c>
    </row>
    <row r="72" spans="1:6" ht="15" customHeight="1">
      <c r="A72" s="1">
        <v>71</v>
      </c>
      <c r="B72" s="2" t="s">
        <v>239</v>
      </c>
      <c r="C72" s="2" t="s">
        <v>290</v>
      </c>
      <c r="D72" s="2" t="s">
        <v>280</v>
      </c>
      <c r="E72" s="2" t="s">
        <v>281</v>
      </c>
      <c r="F72" s="2" t="s">
        <v>177</v>
      </c>
    </row>
    <row r="73" spans="1:6" ht="15" customHeight="1">
      <c r="A73" s="1">
        <v>72</v>
      </c>
      <c r="B73" s="2" t="s">
        <v>183</v>
      </c>
      <c r="C73" s="2" t="s">
        <v>291</v>
      </c>
      <c r="D73" s="2" t="s">
        <v>280</v>
      </c>
      <c r="E73" s="2" t="s">
        <v>281</v>
      </c>
      <c r="F73" s="2" t="s">
        <v>177</v>
      </c>
    </row>
    <row r="74" spans="1:6" ht="15" customHeight="1">
      <c r="A74" s="1">
        <v>73</v>
      </c>
      <c r="B74" s="2" t="s">
        <v>215</v>
      </c>
      <c r="C74" s="2" t="s">
        <v>292</v>
      </c>
      <c r="D74" s="2" t="s">
        <v>280</v>
      </c>
      <c r="E74" s="2" t="s">
        <v>281</v>
      </c>
      <c r="F74" s="2" t="s">
        <v>177</v>
      </c>
    </row>
    <row r="75" spans="1:6" ht="15" customHeight="1">
      <c r="A75" s="1">
        <v>74</v>
      </c>
      <c r="B75" s="2" t="s">
        <v>215</v>
      </c>
      <c r="C75" s="2" t="s">
        <v>293</v>
      </c>
      <c r="D75" s="2" t="s">
        <v>280</v>
      </c>
      <c r="E75" s="2" t="s">
        <v>281</v>
      </c>
      <c r="F75" s="2" t="s">
        <v>177</v>
      </c>
    </row>
    <row r="76" spans="1:6" ht="15" customHeight="1">
      <c r="A76" s="1">
        <v>75</v>
      </c>
      <c r="B76" s="2" t="s">
        <v>34</v>
      </c>
      <c r="C76" s="2" t="s">
        <v>294</v>
      </c>
      <c r="D76" s="2" t="s">
        <v>280</v>
      </c>
      <c r="E76" s="2" t="s">
        <v>281</v>
      </c>
      <c r="F76" s="2" t="s">
        <v>177</v>
      </c>
    </row>
    <row r="77" spans="1:6" ht="15" customHeight="1">
      <c r="A77" s="1">
        <v>76</v>
      </c>
      <c r="B77" s="2" t="s">
        <v>295</v>
      </c>
      <c r="C77" s="2" t="s">
        <v>296</v>
      </c>
      <c r="D77" s="2" t="s">
        <v>280</v>
      </c>
      <c r="E77" s="2" t="s">
        <v>281</v>
      </c>
      <c r="F77" s="2" t="s">
        <v>177</v>
      </c>
    </row>
    <row r="78" spans="1:6" ht="15" customHeight="1">
      <c r="A78" s="1">
        <v>77</v>
      </c>
      <c r="B78" s="2" t="s">
        <v>34</v>
      </c>
      <c r="C78" s="2" t="s">
        <v>297</v>
      </c>
      <c r="D78" s="2" t="s">
        <v>280</v>
      </c>
      <c r="E78" s="2" t="s">
        <v>281</v>
      </c>
      <c r="F78" s="2" t="s">
        <v>177</v>
      </c>
    </row>
    <row r="79" spans="1:6" ht="15" customHeight="1">
      <c r="A79" s="1">
        <v>78</v>
      </c>
      <c r="B79" s="2" t="s">
        <v>261</v>
      </c>
      <c r="C79" s="2" t="s">
        <v>298</v>
      </c>
      <c r="D79" s="2" t="s">
        <v>280</v>
      </c>
      <c r="E79" s="2" t="s">
        <v>281</v>
      </c>
      <c r="F79" s="2" t="s">
        <v>177</v>
      </c>
    </row>
    <row r="80" spans="1:6" ht="15" customHeight="1">
      <c r="A80" s="1">
        <v>79</v>
      </c>
      <c r="B80" s="2" t="s">
        <v>173</v>
      </c>
      <c r="C80" s="2" t="s">
        <v>299</v>
      </c>
      <c r="D80" s="2" t="s">
        <v>280</v>
      </c>
      <c r="E80" s="2" t="s">
        <v>281</v>
      </c>
      <c r="F80" s="2" t="s">
        <v>177</v>
      </c>
    </row>
    <row r="81" spans="1:6" ht="15" customHeight="1">
      <c r="A81" s="1">
        <v>80</v>
      </c>
      <c r="B81" s="2" t="s">
        <v>215</v>
      </c>
      <c r="C81" s="2" t="s">
        <v>300</v>
      </c>
      <c r="D81" s="2" t="s">
        <v>280</v>
      </c>
      <c r="E81" s="2" t="s">
        <v>281</v>
      </c>
      <c r="F81" s="2" t="s">
        <v>177</v>
      </c>
    </row>
    <row r="82" spans="1:6" ht="15" customHeight="1">
      <c r="A82" s="1">
        <v>81</v>
      </c>
      <c r="B82" s="2" t="s">
        <v>301</v>
      </c>
      <c r="C82" s="2" t="s">
        <v>302</v>
      </c>
      <c r="D82" s="2" t="s">
        <v>280</v>
      </c>
      <c r="E82" s="2" t="s">
        <v>281</v>
      </c>
      <c r="F82" s="2" t="s">
        <v>177</v>
      </c>
    </row>
    <row r="83" spans="1:6" ht="15" customHeight="1">
      <c r="A83" s="1">
        <v>82</v>
      </c>
      <c r="B83" s="2" t="s">
        <v>303</v>
      </c>
      <c r="C83" s="2" t="s">
        <v>304</v>
      </c>
      <c r="D83" s="2" t="s">
        <v>305</v>
      </c>
      <c r="E83" s="2" t="s">
        <v>280</v>
      </c>
      <c r="F83" s="2" t="s">
        <v>177</v>
      </c>
    </row>
    <row r="84" spans="1:6" ht="15" customHeight="1">
      <c r="A84" s="1">
        <v>83</v>
      </c>
      <c r="B84" s="2" t="s">
        <v>268</v>
      </c>
      <c r="C84" s="2" t="s">
        <v>306</v>
      </c>
      <c r="D84" s="2" t="s">
        <v>305</v>
      </c>
      <c r="E84" s="2" t="s">
        <v>280</v>
      </c>
      <c r="F84" s="2" t="s">
        <v>177</v>
      </c>
    </row>
    <row r="85" spans="1:6" ht="60" customHeight="1">
      <c r="A85" s="1">
        <v>84</v>
      </c>
      <c r="B85" s="2" t="s">
        <v>198</v>
      </c>
      <c r="C85" s="2" t="s">
        <v>307</v>
      </c>
      <c r="D85" s="2" t="s">
        <v>305</v>
      </c>
      <c r="E85" s="2" t="s">
        <v>280</v>
      </c>
      <c r="F85" s="2" t="s">
        <v>177</v>
      </c>
    </row>
    <row r="86" spans="1:6" ht="15" customHeight="1">
      <c r="A86" s="1">
        <v>85</v>
      </c>
      <c r="B86" s="2" t="s">
        <v>308</v>
      </c>
      <c r="C86" s="2" t="s">
        <v>309</v>
      </c>
      <c r="D86" s="2" t="s">
        <v>305</v>
      </c>
      <c r="E86" s="2" t="s">
        <v>280</v>
      </c>
      <c r="F86" s="2" t="s">
        <v>177</v>
      </c>
    </row>
    <row r="87" spans="1:6" ht="15" customHeight="1">
      <c r="A87" s="1">
        <v>86</v>
      </c>
      <c r="B87" s="2" t="s">
        <v>215</v>
      </c>
      <c r="C87" s="2" t="s">
        <v>310</v>
      </c>
      <c r="D87" s="2" t="s">
        <v>305</v>
      </c>
      <c r="E87" s="2" t="s">
        <v>280</v>
      </c>
      <c r="F87" s="2" t="s">
        <v>177</v>
      </c>
    </row>
    <row r="88" spans="1:6" ht="15" customHeight="1">
      <c r="A88" s="1">
        <v>87</v>
      </c>
      <c r="B88" s="2" t="s">
        <v>253</v>
      </c>
      <c r="C88" s="2" t="s">
        <v>311</v>
      </c>
      <c r="D88" s="2" t="s">
        <v>305</v>
      </c>
      <c r="E88" s="2" t="s">
        <v>280</v>
      </c>
      <c r="F88" s="2" t="s">
        <v>177</v>
      </c>
    </row>
    <row r="89" spans="1:6" ht="15" customHeight="1">
      <c r="A89" s="1">
        <v>88</v>
      </c>
      <c r="B89" s="2" t="s">
        <v>303</v>
      </c>
      <c r="C89" s="2" t="s">
        <v>312</v>
      </c>
      <c r="D89" s="2" t="s">
        <v>305</v>
      </c>
      <c r="E89" s="2" t="s">
        <v>280</v>
      </c>
      <c r="F89" s="2" t="s">
        <v>177</v>
      </c>
    </row>
    <row r="90" spans="1:6" ht="15" customHeight="1">
      <c r="A90" s="1">
        <v>89</v>
      </c>
      <c r="B90" s="2" t="s">
        <v>313</v>
      </c>
      <c r="C90" s="2" t="s">
        <v>314</v>
      </c>
      <c r="D90" s="2" t="s">
        <v>305</v>
      </c>
      <c r="E90" s="2" t="s">
        <v>280</v>
      </c>
      <c r="F90" s="2" t="s">
        <v>177</v>
      </c>
    </row>
    <row r="91" spans="1:6" ht="15" customHeight="1">
      <c r="A91" s="1">
        <v>90</v>
      </c>
      <c r="B91" s="2" t="s">
        <v>253</v>
      </c>
      <c r="C91" s="2" t="s">
        <v>315</v>
      </c>
      <c r="D91" s="2" t="s">
        <v>305</v>
      </c>
      <c r="E91" s="2" t="s">
        <v>280</v>
      </c>
      <c r="F91" s="2" t="s">
        <v>177</v>
      </c>
    </row>
    <row r="92" spans="1:6" ht="45" customHeight="1">
      <c r="A92" s="1">
        <v>91</v>
      </c>
      <c r="B92" s="2" t="s">
        <v>316</v>
      </c>
      <c r="C92" s="2" t="s">
        <v>317</v>
      </c>
      <c r="D92" s="2" t="s">
        <v>305</v>
      </c>
      <c r="E92" s="2" t="s">
        <v>280</v>
      </c>
      <c r="F92" s="2" t="s">
        <v>177</v>
      </c>
    </row>
    <row r="93" spans="1:6" ht="15" customHeight="1">
      <c r="A93" s="1">
        <v>92</v>
      </c>
      <c r="B93" s="2" t="s">
        <v>34</v>
      </c>
      <c r="C93" s="2" t="s">
        <v>318</v>
      </c>
      <c r="D93" s="2" t="s">
        <v>305</v>
      </c>
      <c r="E93" s="2" t="s">
        <v>280</v>
      </c>
      <c r="F93" s="2" t="s">
        <v>177</v>
      </c>
    </row>
    <row r="94" spans="1:6" ht="15" customHeight="1">
      <c r="A94" s="1">
        <v>93</v>
      </c>
      <c r="B94" s="2" t="s">
        <v>183</v>
      </c>
      <c r="C94" s="2" t="s">
        <v>319</v>
      </c>
      <c r="D94" s="2" t="s">
        <v>305</v>
      </c>
      <c r="E94" s="2" t="s">
        <v>280</v>
      </c>
      <c r="F94" s="2" t="s">
        <v>177</v>
      </c>
    </row>
    <row r="95" spans="1:6" ht="30" customHeight="1">
      <c r="A95" s="1">
        <v>94</v>
      </c>
      <c r="B95" s="2" t="s">
        <v>207</v>
      </c>
      <c r="C95" s="2" t="s">
        <v>320</v>
      </c>
      <c r="D95" s="2" t="s">
        <v>305</v>
      </c>
      <c r="E95" s="2" t="s">
        <v>280</v>
      </c>
      <c r="F95" s="2" t="s">
        <v>177</v>
      </c>
    </row>
    <row r="96" spans="1:6" ht="15" customHeight="1">
      <c r="A96" s="1">
        <v>95</v>
      </c>
      <c r="B96" s="2" t="s">
        <v>215</v>
      </c>
      <c r="C96" s="2" t="s">
        <v>321</v>
      </c>
      <c r="D96" s="2" t="s">
        <v>305</v>
      </c>
      <c r="E96" s="2" t="s">
        <v>280</v>
      </c>
      <c r="F96" s="2" t="s">
        <v>177</v>
      </c>
    </row>
    <row r="97" spans="1:6" ht="15" customHeight="1">
      <c r="A97" s="1">
        <v>96</v>
      </c>
      <c r="B97" s="2" t="s">
        <v>313</v>
      </c>
      <c r="C97" s="2" t="s">
        <v>322</v>
      </c>
      <c r="D97" s="2" t="s">
        <v>305</v>
      </c>
      <c r="E97" s="2" t="s">
        <v>280</v>
      </c>
      <c r="F97" s="2" t="s">
        <v>177</v>
      </c>
    </row>
    <row r="98" spans="1:6" ht="15" customHeight="1">
      <c r="A98" s="1">
        <v>97</v>
      </c>
      <c r="B98" s="2" t="s">
        <v>323</v>
      </c>
      <c r="C98" s="2" t="s">
        <v>324</v>
      </c>
      <c r="D98" s="2" t="s">
        <v>305</v>
      </c>
      <c r="E98" s="2" t="s">
        <v>280</v>
      </c>
      <c r="F98" s="2" t="s">
        <v>177</v>
      </c>
    </row>
    <row r="99" spans="1:6" ht="15" customHeight="1">
      <c r="A99" s="1">
        <v>98</v>
      </c>
      <c r="B99" s="2" t="s">
        <v>183</v>
      </c>
      <c r="C99" s="2" t="s">
        <v>325</v>
      </c>
      <c r="D99" s="2" t="s">
        <v>305</v>
      </c>
      <c r="E99" s="2" t="s">
        <v>280</v>
      </c>
      <c r="F99" s="2" t="s">
        <v>177</v>
      </c>
    </row>
    <row r="100" spans="1:6" ht="15" customHeight="1">
      <c r="A100" s="1">
        <v>99</v>
      </c>
      <c r="B100" s="2" t="s">
        <v>326</v>
      </c>
      <c r="C100" s="2" t="s">
        <v>327</v>
      </c>
      <c r="D100" s="2" t="s">
        <v>305</v>
      </c>
      <c r="E100" s="2" t="s">
        <v>280</v>
      </c>
      <c r="F100" s="2" t="s">
        <v>177</v>
      </c>
    </row>
    <row r="101" spans="1:6" ht="15" customHeight="1">
      <c r="A101" s="1">
        <v>100</v>
      </c>
      <c r="B101" s="2" t="s">
        <v>326</v>
      </c>
      <c r="C101" s="2" t="s">
        <v>328</v>
      </c>
      <c r="D101" s="2" t="s">
        <v>305</v>
      </c>
      <c r="E101" s="2" t="s">
        <v>280</v>
      </c>
      <c r="F101" s="2" t="s">
        <v>177</v>
      </c>
    </row>
    <row r="102" spans="1:6" ht="15" customHeight="1">
      <c r="A102" s="1">
        <v>101</v>
      </c>
      <c r="B102" s="2" t="s">
        <v>329</v>
      </c>
      <c r="C102" s="2" t="s">
        <v>330</v>
      </c>
      <c r="D102" s="2" t="s">
        <v>305</v>
      </c>
      <c r="E102" s="2" t="s">
        <v>280</v>
      </c>
      <c r="F102" s="2" t="s">
        <v>177</v>
      </c>
    </row>
    <row r="103" spans="1:6" ht="15" customHeight="1">
      <c r="A103" s="1">
        <v>102</v>
      </c>
      <c r="B103" s="2" t="s">
        <v>303</v>
      </c>
      <c r="C103" s="2" t="s">
        <v>331</v>
      </c>
      <c r="D103" s="2" t="s">
        <v>305</v>
      </c>
      <c r="E103" s="2" t="s">
        <v>280</v>
      </c>
      <c r="F103" s="2" t="s">
        <v>177</v>
      </c>
    </row>
    <row r="104" spans="1:6" ht="15" customHeight="1">
      <c r="A104" s="1">
        <v>103</v>
      </c>
      <c r="B104" s="2" t="s">
        <v>34</v>
      </c>
      <c r="C104" s="2" t="s">
        <v>332</v>
      </c>
      <c r="D104" s="2" t="s">
        <v>305</v>
      </c>
      <c r="E104" s="2" t="s">
        <v>280</v>
      </c>
      <c r="F104" s="2" t="s">
        <v>177</v>
      </c>
    </row>
    <row r="105" spans="1:6" ht="15" customHeight="1">
      <c r="A105" s="1">
        <v>104</v>
      </c>
      <c r="B105" s="2" t="s">
        <v>333</v>
      </c>
      <c r="C105" s="2" t="s">
        <v>334</v>
      </c>
      <c r="D105" s="2" t="s">
        <v>305</v>
      </c>
      <c r="E105" s="2" t="s">
        <v>280</v>
      </c>
      <c r="F105" s="2" t="s">
        <v>177</v>
      </c>
    </row>
    <row r="106" spans="1:6" ht="15" customHeight="1">
      <c r="A106" s="1">
        <v>105</v>
      </c>
      <c r="B106" s="2" t="s">
        <v>268</v>
      </c>
      <c r="C106" s="2" t="s">
        <v>335</v>
      </c>
      <c r="D106" s="2" t="s">
        <v>305</v>
      </c>
      <c r="E106" s="2" t="s">
        <v>280</v>
      </c>
      <c r="F106" s="2" t="s">
        <v>177</v>
      </c>
    </row>
    <row r="107" spans="1:6" ht="15" customHeight="1">
      <c r="A107" s="1">
        <v>106</v>
      </c>
      <c r="B107" s="2" t="s">
        <v>173</v>
      </c>
      <c r="C107" s="2" t="s">
        <v>336</v>
      </c>
      <c r="D107" s="2" t="s">
        <v>305</v>
      </c>
      <c r="E107" s="2" t="s">
        <v>280</v>
      </c>
      <c r="F107" s="2" t="s">
        <v>177</v>
      </c>
    </row>
    <row r="108" spans="1:6" ht="15" customHeight="1">
      <c r="A108" s="1">
        <v>107</v>
      </c>
      <c r="B108" s="2" t="s">
        <v>303</v>
      </c>
      <c r="C108" s="2" t="s">
        <v>337</v>
      </c>
      <c r="D108" s="2" t="s">
        <v>305</v>
      </c>
      <c r="E108" s="2" t="s">
        <v>280</v>
      </c>
      <c r="F108" s="2" t="s">
        <v>177</v>
      </c>
    </row>
    <row r="109" spans="1:6" ht="60" customHeight="1">
      <c r="A109" s="1">
        <v>108</v>
      </c>
      <c r="B109" s="2" t="s">
        <v>198</v>
      </c>
      <c r="C109" s="2" t="s">
        <v>338</v>
      </c>
      <c r="D109" s="2" t="s">
        <v>305</v>
      </c>
      <c r="E109" s="2" t="s">
        <v>280</v>
      </c>
      <c r="F109" s="2" t="s">
        <v>177</v>
      </c>
    </row>
    <row r="110" spans="1:6" ht="15" customHeight="1">
      <c r="A110" s="1">
        <v>109</v>
      </c>
      <c r="B110" s="2" t="s">
        <v>173</v>
      </c>
      <c r="C110" s="2" t="s">
        <v>339</v>
      </c>
      <c r="D110" s="2" t="s">
        <v>305</v>
      </c>
      <c r="E110" s="2" t="s">
        <v>280</v>
      </c>
      <c r="F110" s="2" t="s">
        <v>177</v>
      </c>
    </row>
    <row r="111" spans="1:6" ht="15" customHeight="1">
      <c r="A111" s="1">
        <v>110</v>
      </c>
      <c r="B111" s="2" t="s">
        <v>215</v>
      </c>
      <c r="C111" s="2" t="s">
        <v>340</v>
      </c>
      <c r="D111" s="2" t="s">
        <v>305</v>
      </c>
      <c r="E111" s="2" t="s">
        <v>280</v>
      </c>
      <c r="F111" s="2" t="s">
        <v>177</v>
      </c>
    </row>
    <row r="112" spans="1:6" ht="45" customHeight="1">
      <c r="A112" s="1">
        <v>111</v>
      </c>
      <c r="B112" s="2" t="s">
        <v>316</v>
      </c>
      <c r="C112" s="2" t="s">
        <v>341</v>
      </c>
      <c r="D112" s="2" t="s">
        <v>305</v>
      </c>
      <c r="E112" s="2" t="s">
        <v>280</v>
      </c>
      <c r="F112" s="2" t="s">
        <v>177</v>
      </c>
    </row>
    <row r="113" spans="1:6" ht="15" customHeight="1">
      <c r="A113" s="1">
        <v>112</v>
      </c>
      <c r="B113" s="2" t="s">
        <v>303</v>
      </c>
      <c r="C113" s="2" t="s">
        <v>342</v>
      </c>
      <c r="D113" s="2" t="s">
        <v>305</v>
      </c>
      <c r="E113" s="2" t="s">
        <v>280</v>
      </c>
      <c r="F113" s="2" t="s">
        <v>177</v>
      </c>
    </row>
    <row r="114" spans="1:6" ht="15" customHeight="1">
      <c r="A114" s="1">
        <v>113</v>
      </c>
      <c r="B114" s="2" t="s">
        <v>215</v>
      </c>
      <c r="C114" s="2" t="s">
        <v>343</v>
      </c>
      <c r="D114" s="2" t="s">
        <v>305</v>
      </c>
      <c r="E114" s="2" t="s">
        <v>280</v>
      </c>
      <c r="F114" s="2" t="s">
        <v>177</v>
      </c>
    </row>
    <row r="115" spans="1:6" ht="15" customHeight="1">
      <c r="A115" s="1">
        <v>114</v>
      </c>
      <c r="B115" s="2" t="s">
        <v>313</v>
      </c>
      <c r="C115" s="2" t="s">
        <v>344</v>
      </c>
      <c r="D115" s="2" t="s">
        <v>305</v>
      </c>
      <c r="E115" s="2" t="s">
        <v>280</v>
      </c>
      <c r="F115" s="2" t="s">
        <v>177</v>
      </c>
    </row>
    <row r="116" spans="1:6" ht="15" customHeight="1">
      <c r="A116" s="1">
        <v>115</v>
      </c>
      <c r="B116" s="2" t="s">
        <v>173</v>
      </c>
      <c r="C116" s="2" t="s">
        <v>345</v>
      </c>
      <c r="D116" s="2" t="s">
        <v>305</v>
      </c>
      <c r="E116" s="2" t="s">
        <v>280</v>
      </c>
      <c r="F116" s="2" t="s">
        <v>177</v>
      </c>
    </row>
    <row r="117" spans="1:6" ht="15" customHeight="1">
      <c r="A117" s="1">
        <v>116</v>
      </c>
      <c r="B117" s="2" t="s">
        <v>346</v>
      </c>
      <c r="C117" s="2" t="s">
        <v>347</v>
      </c>
      <c r="D117" s="2" t="s">
        <v>348</v>
      </c>
      <c r="E117" s="2" t="s">
        <v>349</v>
      </c>
      <c r="F117" s="2" t="s">
        <v>191</v>
      </c>
    </row>
    <row r="118" spans="1:6" ht="15" customHeight="1">
      <c r="A118" s="1">
        <v>117</v>
      </c>
      <c r="B118" s="2" t="s">
        <v>350</v>
      </c>
      <c r="C118" s="2" t="s">
        <v>351</v>
      </c>
      <c r="D118" s="2" t="s">
        <v>352</v>
      </c>
      <c r="E118" s="2" t="s">
        <v>353</v>
      </c>
      <c r="F118" s="2" t="s">
        <v>191</v>
      </c>
    </row>
    <row r="119" spans="1:6" ht="15" customHeight="1">
      <c r="A119" s="1">
        <v>118</v>
      </c>
      <c r="B119" s="2" t="s">
        <v>354</v>
      </c>
      <c r="C119" s="2" t="s">
        <v>355</v>
      </c>
      <c r="D119" s="2" t="s">
        <v>356</v>
      </c>
      <c r="E119" s="2" t="s">
        <v>357</v>
      </c>
      <c r="F119" s="2" t="s">
        <v>191</v>
      </c>
    </row>
    <row r="120" spans="1:6" ht="30" customHeight="1">
      <c r="A120" s="1">
        <v>119</v>
      </c>
      <c r="B120" s="2" t="s">
        <v>358</v>
      </c>
      <c r="C120" s="2" t="s">
        <v>359</v>
      </c>
      <c r="D120" s="2" t="s">
        <v>360</v>
      </c>
      <c r="E120" s="2" t="s">
        <v>361</v>
      </c>
      <c r="F120" s="2" t="s">
        <v>177</v>
      </c>
    </row>
    <row r="121" spans="1:6" ht="30" customHeight="1">
      <c r="A121" s="1">
        <v>120</v>
      </c>
      <c r="B121" s="2" t="s">
        <v>358</v>
      </c>
      <c r="C121" s="2" t="s">
        <v>362</v>
      </c>
      <c r="D121" s="2" t="s">
        <v>360</v>
      </c>
      <c r="E121" s="2" t="s">
        <v>361</v>
      </c>
      <c r="F121" s="2" t="s">
        <v>177</v>
      </c>
    </row>
    <row r="122" spans="1:6" ht="30" customHeight="1">
      <c r="A122" s="1">
        <v>121</v>
      </c>
      <c r="B122" s="2" t="s">
        <v>358</v>
      </c>
      <c r="C122" s="2" t="s">
        <v>363</v>
      </c>
      <c r="D122" s="2" t="s">
        <v>360</v>
      </c>
      <c r="E122" s="2" t="s">
        <v>361</v>
      </c>
      <c r="F122" s="2" t="s">
        <v>177</v>
      </c>
    </row>
    <row r="123" spans="1:6" ht="30" customHeight="1">
      <c r="A123" s="1">
        <v>122</v>
      </c>
      <c r="B123" s="2" t="s">
        <v>364</v>
      </c>
      <c r="C123" s="2" t="s">
        <v>365</v>
      </c>
      <c r="D123" s="2" t="s">
        <v>360</v>
      </c>
      <c r="E123" s="2" t="s">
        <v>361</v>
      </c>
      <c r="F123" s="2" t="s">
        <v>177</v>
      </c>
    </row>
    <row r="124" spans="1:6" ht="15" customHeight="1">
      <c r="A124" s="1">
        <v>123</v>
      </c>
      <c r="B124" s="2" t="s">
        <v>366</v>
      </c>
      <c r="C124" s="2" t="s">
        <v>367</v>
      </c>
      <c r="D124" s="2" t="s">
        <v>360</v>
      </c>
      <c r="E124" s="2" t="s">
        <v>361</v>
      </c>
      <c r="F124" s="2" t="s">
        <v>177</v>
      </c>
    </row>
    <row r="125" spans="1:6" ht="15" customHeight="1">
      <c r="A125" s="1">
        <v>124</v>
      </c>
      <c r="B125" s="2" t="s">
        <v>366</v>
      </c>
      <c r="C125" s="2" t="s">
        <v>368</v>
      </c>
      <c r="D125" s="2" t="s">
        <v>360</v>
      </c>
      <c r="E125" s="2" t="s">
        <v>361</v>
      </c>
      <c r="F125" s="2" t="s">
        <v>177</v>
      </c>
    </row>
    <row r="126" spans="1:6" ht="30" customHeight="1">
      <c r="A126" s="1">
        <v>125</v>
      </c>
      <c r="B126" s="2" t="s">
        <v>358</v>
      </c>
      <c r="C126" s="2" t="s">
        <v>369</v>
      </c>
      <c r="D126" s="2" t="s">
        <v>360</v>
      </c>
      <c r="E126" s="2" t="s">
        <v>361</v>
      </c>
      <c r="F126" s="2" t="s">
        <v>177</v>
      </c>
    </row>
    <row r="127" spans="1:6" ht="30" customHeight="1">
      <c r="A127" s="1">
        <v>126</v>
      </c>
      <c r="B127" s="2" t="s">
        <v>358</v>
      </c>
      <c r="C127" s="2" t="s">
        <v>370</v>
      </c>
      <c r="D127" s="2" t="s">
        <v>360</v>
      </c>
      <c r="E127" s="2" t="s">
        <v>361</v>
      </c>
      <c r="F127" s="2" t="s">
        <v>177</v>
      </c>
    </row>
    <row r="128" spans="1:6" ht="45" customHeight="1">
      <c r="A128" s="1">
        <v>127</v>
      </c>
      <c r="B128" s="2" t="s">
        <v>371</v>
      </c>
      <c r="C128" s="2" t="s">
        <v>372</v>
      </c>
      <c r="D128" s="2" t="s">
        <v>373</v>
      </c>
      <c r="E128" s="2" t="s">
        <v>374</v>
      </c>
      <c r="F128" s="2" t="s">
        <v>191</v>
      </c>
    </row>
    <row r="129" spans="1:6" ht="15" customHeight="1">
      <c r="A129" s="1">
        <v>128</v>
      </c>
      <c r="B129" s="2" t="s">
        <v>375</v>
      </c>
      <c r="C129" s="2" t="s">
        <v>376</v>
      </c>
      <c r="D129" s="2" t="s">
        <v>373</v>
      </c>
      <c r="E129" s="2" t="s">
        <v>374</v>
      </c>
      <c r="F129" s="2" t="s">
        <v>191</v>
      </c>
    </row>
    <row r="130" spans="1:6" ht="15" customHeight="1">
      <c r="A130" s="1">
        <v>129</v>
      </c>
      <c r="B130" s="2" t="s">
        <v>377</v>
      </c>
      <c r="C130" s="2" t="s">
        <v>378</v>
      </c>
      <c r="D130" s="2" t="s">
        <v>373</v>
      </c>
      <c r="E130" s="2" t="s">
        <v>374</v>
      </c>
      <c r="F130" s="2" t="s">
        <v>191</v>
      </c>
    </row>
    <row r="131" spans="1:6" ht="30" customHeight="1">
      <c r="A131" s="1">
        <v>130</v>
      </c>
      <c r="B131" s="2" t="s">
        <v>364</v>
      </c>
      <c r="C131" s="2" t="s">
        <v>379</v>
      </c>
      <c r="D131" s="2" t="s">
        <v>380</v>
      </c>
      <c r="E131" s="2" t="s">
        <v>381</v>
      </c>
      <c r="F131" s="2" t="s">
        <v>191</v>
      </c>
    </row>
    <row r="132" spans="1:6" ht="30" customHeight="1">
      <c r="A132" s="1">
        <v>131</v>
      </c>
      <c r="B132" s="2" t="s">
        <v>382</v>
      </c>
      <c r="C132" s="2" t="s">
        <v>383</v>
      </c>
      <c r="D132" s="2" t="s">
        <v>384</v>
      </c>
      <c r="E132" s="2" t="s">
        <v>385</v>
      </c>
      <c r="F132" s="2" t="s">
        <v>191</v>
      </c>
    </row>
    <row r="133" spans="1:6" ht="15" customHeight="1">
      <c r="A133" s="1">
        <v>132</v>
      </c>
      <c r="B133" s="2" t="s">
        <v>253</v>
      </c>
      <c r="C133" s="2" t="s">
        <v>386</v>
      </c>
      <c r="D133" s="2" t="s">
        <v>387</v>
      </c>
      <c r="E133" s="2" t="s">
        <v>388</v>
      </c>
      <c r="F133" s="2" t="s">
        <v>177</v>
      </c>
    </row>
    <row r="134" spans="1:6" ht="15" customHeight="1">
      <c r="A134" s="1">
        <v>133</v>
      </c>
      <c r="B134" s="2" t="s">
        <v>215</v>
      </c>
      <c r="C134" s="2" t="s">
        <v>389</v>
      </c>
      <c r="D134" s="2" t="s">
        <v>387</v>
      </c>
      <c r="E134" s="2" t="s">
        <v>388</v>
      </c>
      <c r="F134" s="2" t="s">
        <v>177</v>
      </c>
    </row>
    <row r="135" spans="1:6" ht="15" customHeight="1">
      <c r="A135" s="1">
        <v>134</v>
      </c>
      <c r="B135" s="2" t="s">
        <v>390</v>
      </c>
      <c r="C135" s="2" t="s">
        <v>391</v>
      </c>
      <c r="D135" s="2" t="s">
        <v>387</v>
      </c>
      <c r="E135" s="2" t="s">
        <v>388</v>
      </c>
      <c r="F135" s="2" t="s">
        <v>177</v>
      </c>
    </row>
    <row r="136" spans="1:6" ht="15" customHeight="1">
      <c r="A136" s="1">
        <v>135</v>
      </c>
      <c r="B136" s="2" t="s">
        <v>173</v>
      </c>
      <c r="C136" s="2" t="s">
        <v>392</v>
      </c>
      <c r="D136" s="2" t="s">
        <v>387</v>
      </c>
      <c r="E136" s="2" t="s">
        <v>388</v>
      </c>
      <c r="F136" s="2" t="s">
        <v>177</v>
      </c>
    </row>
    <row r="137" spans="1:6" ht="15" customHeight="1">
      <c r="A137" s="1">
        <v>136</v>
      </c>
      <c r="B137" s="2" t="s">
        <v>173</v>
      </c>
      <c r="C137" s="2" t="s">
        <v>393</v>
      </c>
      <c r="D137" s="2" t="s">
        <v>387</v>
      </c>
      <c r="E137" s="2" t="s">
        <v>388</v>
      </c>
      <c r="F137" s="2" t="s">
        <v>177</v>
      </c>
    </row>
    <row r="138" spans="1:6" ht="15" customHeight="1">
      <c r="A138" s="1">
        <v>137</v>
      </c>
      <c r="B138" s="2" t="s">
        <v>253</v>
      </c>
      <c r="C138" s="2" t="s">
        <v>394</v>
      </c>
      <c r="D138" s="2" t="s">
        <v>387</v>
      </c>
      <c r="E138" s="2" t="s">
        <v>388</v>
      </c>
      <c r="F138" s="2" t="s">
        <v>177</v>
      </c>
    </row>
    <row r="139" spans="1:6" ht="15" customHeight="1">
      <c r="A139" s="1">
        <v>138</v>
      </c>
      <c r="B139" s="2" t="s">
        <v>313</v>
      </c>
      <c r="C139" s="2" t="s">
        <v>395</v>
      </c>
      <c r="D139" s="2" t="s">
        <v>387</v>
      </c>
      <c r="E139" s="2" t="s">
        <v>388</v>
      </c>
      <c r="F139" s="2" t="s">
        <v>177</v>
      </c>
    </row>
    <row r="140" spans="1:6" ht="15" customHeight="1">
      <c r="A140" s="1">
        <v>139</v>
      </c>
      <c r="B140" s="2" t="s">
        <v>178</v>
      </c>
      <c r="C140" s="2" t="s">
        <v>396</v>
      </c>
      <c r="D140" s="2" t="s">
        <v>387</v>
      </c>
      <c r="E140" s="2" t="s">
        <v>388</v>
      </c>
      <c r="F140" s="2" t="s">
        <v>177</v>
      </c>
    </row>
    <row r="141" spans="1:6" ht="15" customHeight="1">
      <c r="A141" s="1">
        <v>140</v>
      </c>
      <c r="B141" s="2" t="s">
        <v>209</v>
      </c>
      <c r="C141" s="2" t="s">
        <v>397</v>
      </c>
      <c r="D141" s="2" t="s">
        <v>387</v>
      </c>
      <c r="E141" s="2" t="s">
        <v>388</v>
      </c>
      <c r="F141" s="2" t="s">
        <v>177</v>
      </c>
    </row>
    <row r="142" spans="1:6" ht="15" customHeight="1">
      <c r="A142" s="1">
        <v>141</v>
      </c>
      <c r="B142" s="2" t="s">
        <v>215</v>
      </c>
      <c r="C142" s="2" t="s">
        <v>398</v>
      </c>
      <c r="D142" s="2" t="s">
        <v>387</v>
      </c>
      <c r="E142" s="2" t="s">
        <v>388</v>
      </c>
      <c r="F142" s="2" t="s">
        <v>177</v>
      </c>
    </row>
    <row r="143" spans="1:6" ht="15" customHeight="1">
      <c r="A143" s="1">
        <v>142</v>
      </c>
      <c r="B143" s="2" t="s">
        <v>215</v>
      </c>
      <c r="C143" s="2" t="s">
        <v>399</v>
      </c>
      <c r="D143" s="2" t="s">
        <v>387</v>
      </c>
      <c r="E143" s="2" t="s">
        <v>388</v>
      </c>
      <c r="F143" s="2" t="s">
        <v>177</v>
      </c>
    </row>
    <row r="144" spans="1:6" ht="15" customHeight="1">
      <c r="A144" s="1">
        <v>143</v>
      </c>
      <c r="B144" s="2" t="s">
        <v>215</v>
      </c>
      <c r="C144" s="2" t="s">
        <v>400</v>
      </c>
      <c r="D144" s="2" t="s">
        <v>387</v>
      </c>
      <c r="E144" s="2" t="s">
        <v>388</v>
      </c>
      <c r="F144" s="2" t="s">
        <v>177</v>
      </c>
    </row>
    <row r="145" spans="1:6" ht="15" customHeight="1">
      <c r="A145" s="1">
        <v>144</v>
      </c>
      <c r="B145" s="2" t="s">
        <v>183</v>
      </c>
      <c r="C145" s="2" t="s">
        <v>401</v>
      </c>
      <c r="D145" s="2" t="s">
        <v>387</v>
      </c>
      <c r="E145" s="2" t="s">
        <v>388</v>
      </c>
      <c r="F145" s="2" t="s">
        <v>177</v>
      </c>
    </row>
    <row r="146" spans="1:6" ht="15" customHeight="1">
      <c r="A146" s="1">
        <v>145</v>
      </c>
      <c r="B146" s="2" t="s">
        <v>173</v>
      </c>
      <c r="C146" s="2" t="s">
        <v>402</v>
      </c>
      <c r="D146" s="2" t="s">
        <v>387</v>
      </c>
      <c r="E146" s="2" t="s">
        <v>388</v>
      </c>
      <c r="F146" s="2" t="s">
        <v>177</v>
      </c>
    </row>
    <row r="147" spans="1:6" ht="45" customHeight="1">
      <c r="A147" s="1">
        <v>146</v>
      </c>
      <c r="B147" s="2" t="s">
        <v>316</v>
      </c>
      <c r="C147" s="2" t="s">
        <v>403</v>
      </c>
      <c r="D147" s="2" t="s">
        <v>387</v>
      </c>
      <c r="E147" s="2" t="s">
        <v>388</v>
      </c>
      <c r="F147" s="2" t="s">
        <v>177</v>
      </c>
    </row>
    <row r="148" spans="1:6" ht="30" customHeight="1">
      <c r="A148" s="1">
        <v>147</v>
      </c>
      <c r="B148" s="2" t="s">
        <v>217</v>
      </c>
      <c r="C148" s="2" t="s">
        <v>404</v>
      </c>
      <c r="D148" s="2" t="s">
        <v>387</v>
      </c>
      <c r="E148" s="2" t="s">
        <v>388</v>
      </c>
      <c r="F148" s="2" t="s">
        <v>177</v>
      </c>
    </row>
    <row r="149" spans="1:6" ht="15" customHeight="1">
      <c r="A149" s="1">
        <v>148</v>
      </c>
      <c r="B149" s="2" t="s">
        <v>34</v>
      </c>
      <c r="C149" s="2" t="s">
        <v>405</v>
      </c>
      <c r="D149" s="2" t="s">
        <v>387</v>
      </c>
      <c r="E149" s="2" t="s">
        <v>388</v>
      </c>
      <c r="F149" s="2" t="s">
        <v>177</v>
      </c>
    </row>
    <row r="150" spans="1:6" ht="15" customHeight="1">
      <c r="A150" s="1">
        <v>149</v>
      </c>
      <c r="B150" s="2" t="s">
        <v>283</v>
      </c>
      <c r="C150" s="2" t="s">
        <v>406</v>
      </c>
      <c r="D150" s="2" t="s">
        <v>387</v>
      </c>
      <c r="E150" s="2" t="s">
        <v>388</v>
      </c>
      <c r="F150" s="2" t="s">
        <v>177</v>
      </c>
    </row>
    <row r="151" spans="1:6" ht="15" customHeight="1">
      <c r="A151" s="1">
        <v>150</v>
      </c>
      <c r="B151" s="2" t="s">
        <v>180</v>
      </c>
      <c r="C151" s="2" t="s">
        <v>407</v>
      </c>
      <c r="D151" s="2" t="s">
        <v>387</v>
      </c>
      <c r="E151" s="2" t="s">
        <v>388</v>
      </c>
      <c r="F151" s="2" t="s">
        <v>177</v>
      </c>
    </row>
    <row r="152" spans="1:6" ht="15" customHeight="1">
      <c r="A152" s="1">
        <v>151</v>
      </c>
      <c r="B152" s="2" t="s">
        <v>180</v>
      </c>
      <c r="C152" s="2" t="s">
        <v>408</v>
      </c>
      <c r="D152" s="2" t="s">
        <v>387</v>
      </c>
      <c r="E152" s="2" t="s">
        <v>388</v>
      </c>
      <c r="F152" s="2" t="s">
        <v>177</v>
      </c>
    </row>
    <row r="153" spans="1:6" ht="15" customHeight="1">
      <c r="A153" s="1">
        <v>152</v>
      </c>
      <c r="B153" s="2" t="s">
        <v>215</v>
      </c>
      <c r="C153" s="2" t="s">
        <v>409</v>
      </c>
      <c r="D153" s="2" t="s">
        <v>410</v>
      </c>
      <c r="E153" s="2" t="s">
        <v>411</v>
      </c>
      <c r="F153" s="2" t="s">
        <v>177</v>
      </c>
    </row>
    <row r="154" spans="1:6" ht="15" customHeight="1">
      <c r="A154" s="1">
        <v>153</v>
      </c>
      <c r="B154" s="2" t="s">
        <v>215</v>
      </c>
      <c r="C154" s="2" t="s">
        <v>412</v>
      </c>
      <c r="D154" s="2" t="s">
        <v>410</v>
      </c>
      <c r="E154" s="2" t="s">
        <v>411</v>
      </c>
      <c r="F154" s="2" t="s">
        <v>177</v>
      </c>
    </row>
    <row r="155" spans="1:6" ht="15" customHeight="1">
      <c r="A155" s="1">
        <v>154</v>
      </c>
      <c r="B155" s="2" t="s">
        <v>215</v>
      </c>
      <c r="C155" s="2" t="s">
        <v>413</v>
      </c>
      <c r="D155" s="2" t="s">
        <v>410</v>
      </c>
      <c r="E155" s="2" t="s">
        <v>411</v>
      </c>
      <c r="F155" s="2" t="s">
        <v>177</v>
      </c>
    </row>
    <row r="156" spans="1:6" ht="15" customHeight="1">
      <c r="A156" s="1">
        <v>155</v>
      </c>
      <c r="B156" s="2" t="s">
        <v>414</v>
      </c>
      <c r="C156" s="2" t="s">
        <v>415</v>
      </c>
      <c r="D156" s="2" t="s">
        <v>410</v>
      </c>
      <c r="E156" s="2" t="s">
        <v>411</v>
      </c>
      <c r="F156" s="2" t="s">
        <v>177</v>
      </c>
    </row>
    <row r="157" spans="1:6" ht="15" customHeight="1">
      <c r="A157" s="1">
        <v>156</v>
      </c>
      <c r="B157" s="2" t="s">
        <v>173</v>
      </c>
      <c r="C157" s="2" t="s">
        <v>416</v>
      </c>
      <c r="D157" s="2" t="s">
        <v>410</v>
      </c>
      <c r="E157" s="2" t="s">
        <v>411</v>
      </c>
      <c r="F157" s="2" t="s">
        <v>177</v>
      </c>
    </row>
    <row r="158" spans="1:6" ht="15" customHeight="1">
      <c r="A158" s="1">
        <v>157</v>
      </c>
      <c r="B158" s="2" t="s">
        <v>173</v>
      </c>
      <c r="C158" s="2" t="s">
        <v>417</v>
      </c>
      <c r="D158" s="2" t="s">
        <v>410</v>
      </c>
      <c r="E158" s="2" t="s">
        <v>411</v>
      </c>
      <c r="F158" s="2" t="s">
        <v>177</v>
      </c>
    </row>
    <row r="159" spans="1:6" ht="15" customHeight="1">
      <c r="A159" s="1">
        <v>158</v>
      </c>
      <c r="B159" s="2" t="s">
        <v>34</v>
      </c>
      <c r="C159" s="2" t="s">
        <v>418</v>
      </c>
      <c r="D159" s="2" t="s">
        <v>410</v>
      </c>
      <c r="E159" s="2" t="s">
        <v>411</v>
      </c>
      <c r="F159" s="2" t="s">
        <v>177</v>
      </c>
    </row>
    <row r="160" spans="1:6" ht="15" customHeight="1">
      <c r="A160" s="1">
        <v>159</v>
      </c>
      <c r="B160" s="2" t="s">
        <v>253</v>
      </c>
      <c r="C160" s="2" t="s">
        <v>419</v>
      </c>
      <c r="D160" s="2" t="s">
        <v>410</v>
      </c>
      <c r="E160" s="2" t="s">
        <v>411</v>
      </c>
      <c r="F160" s="2" t="s">
        <v>177</v>
      </c>
    </row>
    <row r="161" spans="1:6" ht="15" customHeight="1">
      <c r="A161" s="1">
        <v>160</v>
      </c>
      <c r="B161" s="2" t="s">
        <v>253</v>
      </c>
      <c r="C161" s="2" t="s">
        <v>420</v>
      </c>
      <c r="D161" s="2" t="s">
        <v>410</v>
      </c>
      <c r="E161" s="2" t="s">
        <v>411</v>
      </c>
      <c r="F161" s="2" t="s">
        <v>177</v>
      </c>
    </row>
    <row r="162" spans="1:6" ht="15" customHeight="1">
      <c r="A162" s="1">
        <v>161</v>
      </c>
      <c r="B162" s="2" t="s">
        <v>215</v>
      </c>
      <c r="C162" s="2" t="s">
        <v>421</v>
      </c>
      <c r="D162" s="2" t="s">
        <v>410</v>
      </c>
      <c r="E162" s="2" t="s">
        <v>411</v>
      </c>
      <c r="F162" s="2" t="s">
        <v>177</v>
      </c>
    </row>
    <row r="163" spans="1:6" ht="15" customHeight="1">
      <c r="A163" s="1">
        <v>162</v>
      </c>
      <c r="B163" s="2" t="s">
        <v>215</v>
      </c>
      <c r="C163" s="2" t="s">
        <v>422</v>
      </c>
      <c r="D163" s="2" t="s">
        <v>410</v>
      </c>
      <c r="E163" s="2" t="s">
        <v>411</v>
      </c>
      <c r="F163" s="2" t="s">
        <v>177</v>
      </c>
    </row>
    <row r="164" spans="1:6" ht="15" customHeight="1">
      <c r="A164" s="1">
        <v>163</v>
      </c>
      <c r="B164" s="2" t="s">
        <v>215</v>
      </c>
      <c r="C164" s="2" t="s">
        <v>423</v>
      </c>
      <c r="D164" s="2" t="s">
        <v>410</v>
      </c>
      <c r="E164" s="2" t="s">
        <v>411</v>
      </c>
      <c r="F164" s="2" t="s">
        <v>177</v>
      </c>
    </row>
    <row r="165" spans="1:6" ht="15" customHeight="1">
      <c r="A165" s="1">
        <v>164</v>
      </c>
      <c r="B165" s="2" t="s">
        <v>414</v>
      </c>
      <c r="C165" s="2" t="s">
        <v>424</v>
      </c>
      <c r="D165" s="2" t="s">
        <v>410</v>
      </c>
      <c r="E165" s="2" t="s">
        <v>411</v>
      </c>
      <c r="F165" s="2" t="s">
        <v>177</v>
      </c>
    </row>
    <row r="166" spans="1:6" ht="15" customHeight="1">
      <c r="A166" s="1">
        <v>165</v>
      </c>
      <c r="B166" s="2" t="s">
        <v>183</v>
      </c>
      <c r="C166" s="2" t="s">
        <v>425</v>
      </c>
      <c r="D166" s="2" t="s">
        <v>410</v>
      </c>
      <c r="E166" s="2" t="s">
        <v>411</v>
      </c>
      <c r="F166" s="2" t="s">
        <v>177</v>
      </c>
    </row>
    <row r="167" spans="1:6" ht="15" customHeight="1">
      <c r="A167" s="1">
        <v>166</v>
      </c>
      <c r="B167" s="2" t="s">
        <v>183</v>
      </c>
      <c r="C167" s="2" t="s">
        <v>426</v>
      </c>
      <c r="D167" s="2" t="s">
        <v>410</v>
      </c>
      <c r="E167" s="2" t="s">
        <v>411</v>
      </c>
      <c r="F167" s="2" t="s">
        <v>177</v>
      </c>
    </row>
    <row r="168" spans="1:6" ht="15" customHeight="1">
      <c r="A168" s="1">
        <v>167</v>
      </c>
      <c r="B168" s="2" t="s">
        <v>185</v>
      </c>
      <c r="C168" s="2" t="s">
        <v>427</v>
      </c>
      <c r="D168" s="2" t="s">
        <v>410</v>
      </c>
      <c r="E168" s="2" t="s">
        <v>411</v>
      </c>
      <c r="F168" s="2" t="s">
        <v>177</v>
      </c>
    </row>
    <row r="169" spans="1:6" ht="15" customHeight="1">
      <c r="A169" s="1">
        <v>168</v>
      </c>
      <c r="B169" s="2" t="s">
        <v>333</v>
      </c>
      <c r="C169" s="2" t="s">
        <v>428</v>
      </c>
      <c r="D169" s="2" t="s">
        <v>410</v>
      </c>
      <c r="E169" s="2" t="s">
        <v>411</v>
      </c>
      <c r="F169" s="2" t="s">
        <v>177</v>
      </c>
    </row>
    <row r="170" spans="1:6" ht="15" customHeight="1">
      <c r="A170" s="1">
        <v>169</v>
      </c>
      <c r="B170" s="2" t="s">
        <v>429</v>
      </c>
      <c r="C170" s="2" t="s">
        <v>430</v>
      </c>
      <c r="D170" s="2" t="s">
        <v>410</v>
      </c>
      <c r="E170" s="2" t="s">
        <v>411</v>
      </c>
      <c r="F170" s="2" t="s">
        <v>177</v>
      </c>
    </row>
    <row r="171" spans="1:6" ht="15" customHeight="1">
      <c r="A171" s="1">
        <v>170</v>
      </c>
      <c r="B171" s="2" t="s">
        <v>429</v>
      </c>
      <c r="C171" s="2" t="s">
        <v>431</v>
      </c>
      <c r="D171" s="2" t="s">
        <v>410</v>
      </c>
      <c r="E171" s="2" t="s">
        <v>411</v>
      </c>
      <c r="F171" s="2" t="s">
        <v>177</v>
      </c>
    </row>
    <row r="172" spans="1:6" ht="15" customHeight="1">
      <c r="A172" s="1">
        <v>171</v>
      </c>
      <c r="B172" s="2" t="s">
        <v>432</v>
      </c>
      <c r="C172" s="2" t="s">
        <v>433</v>
      </c>
      <c r="D172" s="2" t="s">
        <v>410</v>
      </c>
      <c r="E172" s="2" t="s">
        <v>411</v>
      </c>
      <c r="F172" s="2" t="s">
        <v>177</v>
      </c>
    </row>
    <row r="173" spans="1:6" ht="15" customHeight="1">
      <c r="A173" s="1">
        <v>172</v>
      </c>
      <c r="B173" s="2" t="s">
        <v>434</v>
      </c>
      <c r="C173" s="2" t="s">
        <v>435</v>
      </c>
      <c r="D173" s="2" t="s">
        <v>410</v>
      </c>
      <c r="E173" s="2" t="s">
        <v>411</v>
      </c>
      <c r="F173" s="2" t="s">
        <v>177</v>
      </c>
    </row>
    <row r="174" spans="1:6" ht="15" customHeight="1">
      <c r="A174" s="1">
        <v>173</v>
      </c>
      <c r="B174" s="2" t="s">
        <v>212</v>
      </c>
      <c r="C174" s="2" t="s">
        <v>436</v>
      </c>
      <c r="D174" s="2" t="s">
        <v>410</v>
      </c>
      <c r="E174" s="2" t="s">
        <v>411</v>
      </c>
      <c r="F174" s="2" t="s">
        <v>177</v>
      </c>
    </row>
    <row r="175" spans="1:6" ht="15" customHeight="1">
      <c r="A175" s="1">
        <v>174</v>
      </c>
      <c r="B175" s="2" t="s">
        <v>303</v>
      </c>
      <c r="C175" s="2" t="s">
        <v>437</v>
      </c>
      <c r="D175" s="2" t="s">
        <v>410</v>
      </c>
      <c r="E175" s="2" t="s">
        <v>411</v>
      </c>
      <c r="F175" s="2" t="s">
        <v>177</v>
      </c>
    </row>
    <row r="176" spans="1:6" ht="15" customHeight="1">
      <c r="A176" s="1">
        <v>175</v>
      </c>
      <c r="B176" s="2" t="s">
        <v>253</v>
      </c>
      <c r="C176" s="2" t="s">
        <v>438</v>
      </c>
      <c r="D176" s="2" t="s">
        <v>439</v>
      </c>
      <c r="E176" s="2" t="s">
        <v>387</v>
      </c>
      <c r="F176" s="2" t="s">
        <v>177</v>
      </c>
    </row>
    <row r="177" spans="1:6" ht="15" customHeight="1">
      <c r="A177" s="1">
        <v>176</v>
      </c>
      <c r="B177" s="2" t="s">
        <v>253</v>
      </c>
      <c r="C177" s="2" t="s">
        <v>440</v>
      </c>
      <c r="D177" s="2" t="s">
        <v>439</v>
      </c>
      <c r="E177" s="2" t="s">
        <v>387</v>
      </c>
      <c r="F177" s="2" t="s">
        <v>177</v>
      </c>
    </row>
    <row r="178" spans="1:6" ht="15" customHeight="1">
      <c r="A178" s="1">
        <v>177</v>
      </c>
      <c r="B178" s="2" t="s">
        <v>313</v>
      </c>
      <c r="C178" s="2" t="s">
        <v>441</v>
      </c>
      <c r="D178" s="2" t="s">
        <v>439</v>
      </c>
      <c r="E178" s="2" t="s">
        <v>387</v>
      </c>
      <c r="F178" s="2" t="s">
        <v>177</v>
      </c>
    </row>
    <row r="179" spans="1:6" ht="15" customHeight="1">
      <c r="A179" s="1">
        <v>178</v>
      </c>
      <c r="B179" s="2" t="s">
        <v>209</v>
      </c>
      <c r="C179" s="2" t="s">
        <v>442</v>
      </c>
      <c r="D179" s="2" t="s">
        <v>439</v>
      </c>
      <c r="E179" s="2" t="s">
        <v>387</v>
      </c>
      <c r="F179" s="2" t="s">
        <v>191</v>
      </c>
    </row>
    <row r="180" spans="1:6" ht="15" customHeight="1">
      <c r="A180" s="1">
        <v>179</v>
      </c>
      <c r="B180" s="2" t="s">
        <v>215</v>
      </c>
      <c r="C180" s="2" t="s">
        <v>443</v>
      </c>
      <c r="D180" s="2" t="s">
        <v>439</v>
      </c>
      <c r="E180" s="2" t="s">
        <v>387</v>
      </c>
      <c r="F180" s="2" t="s">
        <v>177</v>
      </c>
    </row>
    <row r="181" spans="1:6" ht="15" customHeight="1">
      <c r="A181" s="1">
        <v>180</v>
      </c>
      <c r="B181" s="2" t="s">
        <v>215</v>
      </c>
      <c r="C181" s="2" t="s">
        <v>444</v>
      </c>
      <c r="D181" s="2" t="s">
        <v>439</v>
      </c>
      <c r="E181" s="2" t="s">
        <v>387</v>
      </c>
      <c r="F181" s="2" t="s">
        <v>177</v>
      </c>
    </row>
    <row r="182" spans="1:6" ht="15" customHeight="1">
      <c r="A182" s="1">
        <v>181</v>
      </c>
      <c r="B182" s="2" t="s">
        <v>215</v>
      </c>
      <c r="C182" s="2" t="s">
        <v>445</v>
      </c>
      <c r="D182" s="2" t="s">
        <v>439</v>
      </c>
      <c r="E182" s="2" t="s">
        <v>387</v>
      </c>
      <c r="F182" s="2" t="s">
        <v>177</v>
      </c>
    </row>
    <row r="183" spans="1:6" ht="15" customHeight="1">
      <c r="A183" s="1">
        <v>182</v>
      </c>
      <c r="B183" s="2" t="s">
        <v>215</v>
      </c>
      <c r="C183" s="2" t="s">
        <v>446</v>
      </c>
      <c r="D183" s="2" t="s">
        <v>439</v>
      </c>
      <c r="E183" s="2" t="s">
        <v>387</v>
      </c>
      <c r="F183" s="2" t="s">
        <v>177</v>
      </c>
    </row>
    <row r="184" spans="1:6" ht="15" customHeight="1">
      <c r="A184" s="1">
        <v>183</v>
      </c>
      <c r="B184" s="2" t="s">
        <v>215</v>
      </c>
      <c r="C184" s="2" t="s">
        <v>447</v>
      </c>
      <c r="D184" s="2" t="s">
        <v>439</v>
      </c>
      <c r="E184" s="2" t="s">
        <v>387</v>
      </c>
      <c r="F184" s="2" t="s">
        <v>177</v>
      </c>
    </row>
    <row r="185" spans="1:6" ht="30" customHeight="1">
      <c r="A185" s="1">
        <v>184</v>
      </c>
      <c r="B185" s="2" t="s">
        <v>207</v>
      </c>
      <c r="C185" s="2" t="s">
        <v>448</v>
      </c>
      <c r="D185" s="2" t="s">
        <v>439</v>
      </c>
      <c r="E185" s="2" t="s">
        <v>387</v>
      </c>
      <c r="F185" s="2" t="s">
        <v>191</v>
      </c>
    </row>
    <row r="186" spans="1:6" ht="15" customHeight="1">
      <c r="A186" s="1">
        <v>185</v>
      </c>
      <c r="B186" s="2" t="s">
        <v>209</v>
      </c>
      <c r="C186" s="2" t="s">
        <v>449</v>
      </c>
      <c r="D186" s="2" t="s">
        <v>439</v>
      </c>
      <c r="E186" s="2" t="s">
        <v>387</v>
      </c>
      <c r="F186" s="2" t="s">
        <v>191</v>
      </c>
    </row>
    <row r="187" spans="1:6" ht="15" customHeight="1">
      <c r="A187" s="1">
        <v>186</v>
      </c>
      <c r="B187" s="2" t="s">
        <v>209</v>
      </c>
      <c r="C187" s="2" t="s">
        <v>450</v>
      </c>
      <c r="D187" s="2" t="s">
        <v>439</v>
      </c>
      <c r="E187" s="2" t="s">
        <v>387</v>
      </c>
      <c r="F187" s="2" t="s">
        <v>191</v>
      </c>
    </row>
    <row r="188" spans="1:6" ht="15" customHeight="1">
      <c r="A188" s="1">
        <v>187</v>
      </c>
      <c r="B188" s="2" t="s">
        <v>215</v>
      </c>
      <c r="C188" s="2" t="s">
        <v>451</v>
      </c>
      <c r="D188" s="2" t="s">
        <v>439</v>
      </c>
      <c r="E188" s="2" t="s">
        <v>387</v>
      </c>
      <c r="F188" s="2" t="s">
        <v>191</v>
      </c>
    </row>
    <row r="189" spans="1:6" ht="15" customHeight="1">
      <c r="A189" s="1">
        <v>188</v>
      </c>
      <c r="B189" s="2" t="s">
        <v>452</v>
      </c>
      <c r="C189" s="2" t="s">
        <v>453</v>
      </c>
      <c r="D189" s="2" t="s">
        <v>439</v>
      </c>
      <c r="E189" s="2" t="s">
        <v>387</v>
      </c>
      <c r="F189" s="2" t="s">
        <v>191</v>
      </c>
    </row>
    <row r="190" spans="1:6" ht="15" customHeight="1">
      <c r="A190" s="1">
        <v>189</v>
      </c>
      <c r="B190" s="2" t="s">
        <v>203</v>
      </c>
      <c r="C190" s="2" t="s">
        <v>454</v>
      </c>
      <c r="D190" s="2" t="s">
        <v>439</v>
      </c>
      <c r="E190" s="2" t="s">
        <v>387</v>
      </c>
      <c r="F190" s="2" t="s">
        <v>191</v>
      </c>
    </row>
    <row r="191" spans="1:6" ht="15" customHeight="1">
      <c r="A191" s="1">
        <v>190</v>
      </c>
      <c r="B191" s="2" t="s">
        <v>203</v>
      </c>
      <c r="C191" s="2" t="s">
        <v>455</v>
      </c>
      <c r="D191" s="2" t="s">
        <v>439</v>
      </c>
      <c r="E191" s="2" t="s">
        <v>387</v>
      </c>
      <c r="F191" s="2" t="s">
        <v>191</v>
      </c>
    </row>
    <row r="192" spans="1:6" ht="15" customHeight="1">
      <c r="A192" s="1">
        <v>191</v>
      </c>
      <c r="B192" s="2" t="s">
        <v>261</v>
      </c>
      <c r="C192" s="2" t="s">
        <v>456</v>
      </c>
      <c r="D192" s="2" t="s">
        <v>439</v>
      </c>
      <c r="E192" s="2" t="s">
        <v>387</v>
      </c>
      <c r="F192" s="2" t="s">
        <v>191</v>
      </c>
    </row>
    <row r="193" spans="1:6" ht="15" customHeight="1">
      <c r="A193" s="1">
        <v>192</v>
      </c>
      <c r="B193" s="2" t="s">
        <v>225</v>
      </c>
      <c r="C193" s="2" t="s">
        <v>457</v>
      </c>
      <c r="D193" s="2" t="s">
        <v>439</v>
      </c>
      <c r="E193" s="2" t="s">
        <v>387</v>
      </c>
      <c r="F193" s="2" t="s">
        <v>191</v>
      </c>
    </row>
    <row r="194" spans="1:6" ht="30" customHeight="1">
      <c r="A194" s="1">
        <v>193</v>
      </c>
      <c r="B194" s="2" t="s">
        <v>207</v>
      </c>
      <c r="C194" s="2" t="s">
        <v>458</v>
      </c>
      <c r="D194" s="2" t="s">
        <v>439</v>
      </c>
      <c r="E194" s="2" t="s">
        <v>387</v>
      </c>
      <c r="F194" s="2" t="s">
        <v>191</v>
      </c>
    </row>
    <row r="195" spans="1:6" ht="15" customHeight="1">
      <c r="A195" s="1">
        <v>194</v>
      </c>
      <c r="B195" s="2" t="s">
        <v>459</v>
      </c>
      <c r="C195" s="2" t="s">
        <v>460</v>
      </c>
      <c r="D195" s="2" t="s">
        <v>439</v>
      </c>
      <c r="E195" s="2" t="s">
        <v>387</v>
      </c>
      <c r="F195" s="2" t="s">
        <v>191</v>
      </c>
    </row>
    <row r="196" spans="1:6" ht="15" customHeight="1">
      <c r="A196" s="1">
        <v>195</v>
      </c>
      <c r="B196" s="2" t="s">
        <v>253</v>
      </c>
      <c r="C196" s="2" t="s">
        <v>461</v>
      </c>
      <c r="D196" s="2" t="s">
        <v>462</v>
      </c>
      <c r="E196" s="2" t="s">
        <v>439</v>
      </c>
      <c r="F196" s="2" t="s">
        <v>177</v>
      </c>
    </row>
    <row r="197" spans="1:6" ht="60" customHeight="1">
      <c r="A197" s="1">
        <v>196</v>
      </c>
      <c r="B197" s="2" t="s">
        <v>198</v>
      </c>
      <c r="C197" s="2" t="s">
        <v>463</v>
      </c>
      <c r="D197" s="2" t="s">
        <v>462</v>
      </c>
      <c r="E197" s="2" t="s">
        <v>439</v>
      </c>
      <c r="F197" s="2" t="s">
        <v>177</v>
      </c>
    </row>
    <row r="198" spans="1:6" ht="15" customHeight="1">
      <c r="A198" s="1">
        <v>197</v>
      </c>
      <c r="B198" s="2" t="s">
        <v>220</v>
      </c>
      <c r="C198" s="2" t="s">
        <v>464</v>
      </c>
      <c r="D198" s="2" t="s">
        <v>462</v>
      </c>
      <c r="E198" s="2" t="s">
        <v>439</v>
      </c>
      <c r="F198" s="2" t="s">
        <v>191</v>
      </c>
    </row>
    <row r="199" spans="1:6" ht="30" customHeight="1">
      <c r="A199" s="1">
        <v>198</v>
      </c>
      <c r="B199" s="2" t="s">
        <v>465</v>
      </c>
      <c r="C199" s="2" t="s">
        <v>466</v>
      </c>
      <c r="D199" s="2" t="s">
        <v>462</v>
      </c>
      <c r="E199" s="2" t="s">
        <v>439</v>
      </c>
      <c r="F199" s="2" t="s">
        <v>191</v>
      </c>
    </row>
    <row r="200" spans="1:6" ht="15" customHeight="1">
      <c r="A200" s="1">
        <v>199</v>
      </c>
      <c r="B200" s="2" t="s">
        <v>215</v>
      </c>
      <c r="C200" s="2" t="s">
        <v>467</v>
      </c>
      <c r="D200" s="2" t="s">
        <v>462</v>
      </c>
      <c r="E200" s="2" t="s">
        <v>439</v>
      </c>
      <c r="F200" s="2" t="s">
        <v>177</v>
      </c>
    </row>
    <row r="201" spans="1:6" ht="15" customHeight="1">
      <c r="A201" s="1">
        <v>200</v>
      </c>
      <c r="B201" s="2" t="s">
        <v>215</v>
      </c>
      <c r="C201" s="2" t="s">
        <v>468</v>
      </c>
      <c r="D201" s="2" t="s">
        <v>462</v>
      </c>
      <c r="E201" s="2" t="s">
        <v>439</v>
      </c>
      <c r="F201" s="2" t="s">
        <v>177</v>
      </c>
    </row>
    <row r="202" spans="1:6" ht="15" customHeight="1">
      <c r="A202" s="1">
        <v>201</v>
      </c>
      <c r="B202" s="2" t="s">
        <v>256</v>
      </c>
      <c r="C202" s="2" t="s">
        <v>469</v>
      </c>
      <c r="D202" s="2" t="s">
        <v>462</v>
      </c>
      <c r="E202" s="2" t="s">
        <v>439</v>
      </c>
      <c r="F202" s="2" t="s">
        <v>191</v>
      </c>
    </row>
    <row r="203" spans="1:6" ht="15" customHeight="1">
      <c r="A203" s="1">
        <v>202</v>
      </c>
      <c r="B203" s="2" t="s">
        <v>183</v>
      </c>
      <c r="C203" s="2" t="s">
        <v>470</v>
      </c>
      <c r="D203" s="2" t="s">
        <v>462</v>
      </c>
      <c r="E203" s="2" t="s">
        <v>439</v>
      </c>
      <c r="F203" s="2" t="s">
        <v>177</v>
      </c>
    </row>
    <row r="204" spans="1:6" ht="15" customHeight="1">
      <c r="A204" s="1">
        <v>203</v>
      </c>
      <c r="B204" s="2" t="s">
        <v>183</v>
      </c>
      <c r="C204" s="2" t="s">
        <v>471</v>
      </c>
      <c r="D204" s="2" t="s">
        <v>462</v>
      </c>
      <c r="E204" s="2" t="s">
        <v>439</v>
      </c>
      <c r="F204" s="2" t="s">
        <v>191</v>
      </c>
    </row>
    <row r="205" spans="1:6" ht="15" customHeight="1">
      <c r="A205" s="1">
        <v>204</v>
      </c>
      <c r="B205" s="2" t="s">
        <v>183</v>
      </c>
      <c r="C205" s="2" t="s">
        <v>472</v>
      </c>
      <c r="D205" s="2" t="s">
        <v>462</v>
      </c>
      <c r="E205" s="2" t="s">
        <v>439</v>
      </c>
      <c r="F205" s="2" t="s">
        <v>191</v>
      </c>
    </row>
    <row r="206" spans="1:6" ht="15" customHeight="1">
      <c r="A206" s="1">
        <v>205</v>
      </c>
      <c r="B206" s="2" t="s">
        <v>196</v>
      </c>
      <c r="C206" s="2" t="s">
        <v>473</v>
      </c>
      <c r="D206" s="2" t="s">
        <v>462</v>
      </c>
      <c r="E206" s="2" t="s">
        <v>439</v>
      </c>
      <c r="F206" s="2" t="s">
        <v>191</v>
      </c>
    </row>
    <row r="207" spans="1:6" ht="15" customHeight="1">
      <c r="A207" s="1">
        <v>206</v>
      </c>
      <c r="B207" s="2" t="s">
        <v>261</v>
      </c>
      <c r="C207" s="2" t="s">
        <v>474</v>
      </c>
      <c r="D207" s="2" t="s">
        <v>462</v>
      </c>
      <c r="E207" s="2" t="s">
        <v>439</v>
      </c>
      <c r="F207" s="2" t="s">
        <v>191</v>
      </c>
    </row>
    <row r="208" spans="1:6" ht="15" customHeight="1">
      <c r="A208" s="1">
        <v>207</v>
      </c>
      <c r="B208" s="2" t="s">
        <v>173</v>
      </c>
      <c r="C208" s="2" t="s">
        <v>475</v>
      </c>
      <c r="D208" s="2" t="s">
        <v>462</v>
      </c>
      <c r="E208" s="2" t="s">
        <v>439</v>
      </c>
      <c r="F208" s="2" t="s">
        <v>191</v>
      </c>
    </row>
    <row r="209" spans="1:6" ht="15" customHeight="1">
      <c r="A209" s="1">
        <v>208</v>
      </c>
      <c r="B209" s="2" t="s">
        <v>34</v>
      </c>
      <c r="C209" s="2" t="s">
        <v>476</v>
      </c>
      <c r="D209" s="2" t="s">
        <v>462</v>
      </c>
      <c r="E209" s="2" t="s">
        <v>439</v>
      </c>
      <c r="F209" s="2" t="s">
        <v>191</v>
      </c>
    </row>
    <row r="210" spans="1:6" ht="15" customHeight="1">
      <c r="A210" s="1">
        <v>209</v>
      </c>
      <c r="B210" s="2" t="s">
        <v>477</v>
      </c>
      <c r="C210" s="2" t="s">
        <v>478</v>
      </c>
      <c r="D210" s="2" t="s">
        <v>462</v>
      </c>
      <c r="E210" s="2" t="s">
        <v>439</v>
      </c>
      <c r="F210" s="2" t="s">
        <v>191</v>
      </c>
    </row>
    <row r="211" spans="1:6" ht="15" customHeight="1">
      <c r="A211" s="1">
        <v>210</v>
      </c>
      <c r="B211" s="2" t="s">
        <v>271</v>
      </c>
      <c r="C211" s="2" t="s">
        <v>479</v>
      </c>
      <c r="D211" s="2" t="s">
        <v>462</v>
      </c>
      <c r="E211" s="2" t="s">
        <v>439</v>
      </c>
      <c r="F211" s="2" t="s">
        <v>191</v>
      </c>
    </row>
    <row r="212" spans="1:6" ht="15" customHeight="1">
      <c r="A212" s="1">
        <v>211</v>
      </c>
      <c r="B212" s="2" t="s">
        <v>480</v>
      </c>
      <c r="C212" s="2" t="s">
        <v>481</v>
      </c>
      <c r="D212" s="2" t="s">
        <v>482</v>
      </c>
      <c r="E212" s="2" t="s">
        <v>483</v>
      </c>
      <c r="F212" s="2" t="s">
        <v>191</v>
      </c>
    </row>
    <row r="213" spans="1:6" ht="30" customHeight="1">
      <c r="A213" s="1">
        <v>212</v>
      </c>
      <c r="B213" s="2" t="s">
        <v>358</v>
      </c>
      <c r="C213" s="2" t="s">
        <v>484</v>
      </c>
      <c r="D213" s="2" t="s">
        <v>482</v>
      </c>
      <c r="E213" s="2" t="s">
        <v>483</v>
      </c>
      <c r="F213" s="2" t="s">
        <v>191</v>
      </c>
    </row>
    <row r="214" spans="1:6" ht="15" customHeight="1">
      <c r="A214" s="1">
        <v>213</v>
      </c>
      <c r="B214" s="2" t="s">
        <v>485</v>
      </c>
      <c r="C214" s="2" t="s">
        <v>486</v>
      </c>
      <c r="D214" s="2" t="s">
        <v>482</v>
      </c>
      <c r="E214" s="2" t="s">
        <v>483</v>
      </c>
      <c r="F214" s="2" t="s">
        <v>191</v>
      </c>
    </row>
    <row r="215" spans="1:6" ht="15" customHeight="1">
      <c r="A215" s="1">
        <v>214</v>
      </c>
      <c r="B215" s="2" t="s">
        <v>366</v>
      </c>
      <c r="C215" s="2" t="s">
        <v>487</v>
      </c>
      <c r="D215" s="2" t="s">
        <v>482</v>
      </c>
      <c r="E215" s="2" t="s">
        <v>483</v>
      </c>
      <c r="F215" s="2" t="s">
        <v>191</v>
      </c>
    </row>
    <row r="216" spans="1:6" ht="30" customHeight="1">
      <c r="A216" s="1">
        <v>215</v>
      </c>
      <c r="B216" s="2" t="s">
        <v>358</v>
      </c>
      <c r="C216" s="2" t="s">
        <v>488</v>
      </c>
      <c r="D216" s="2" t="s">
        <v>482</v>
      </c>
      <c r="E216" s="2" t="s">
        <v>483</v>
      </c>
      <c r="F216" s="2" t="s">
        <v>191</v>
      </c>
    </row>
    <row r="217" spans="1:6" ht="30" customHeight="1">
      <c r="A217" s="1">
        <v>216</v>
      </c>
      <c r="B217" s="2" t="s">
        <v>358</v>
      </c>
      <c r="C217" s="2" t="s">
        <v>489</v>
      </c>
      <c r="D217" s="2" t="s">
        <v>482</v>
      </c>
      <c r="E217" s="2" t="s">
        <v>483</v>
      </c>
      <c r="F217" s="2" t="s">
        <v>191</v>
      </c>
    </row>
    <row r="218" spans="1:6" ht="15" customHeight="1">
      <c r="A218" s="1">
        <v>217</v>
      </c>
      <c r="B218" s="2" t="s">
        <v>490</v>
      </c>
      <c r="C218" s="2" t="s">
        <v>491</v>
      </c>
      <c r="D218" s="2" t="s">
        <v>482</v>
      </c>
      <c r="E218" s="2" t="s">
        <v>483</v>
      </c>
      <c r="F218" s="2" t="s">
        <v>191</v>
      </c>
    </row>
    <row r="219" spans="1:6" ht="15" customHeight="1">
      <c r="A219" s="1">
        <v>218</v>
      </c>
      <c r="B219" s="2" t="s">
        <v>485</v>
      </c>
      <c r="C219" s="2" t="s">
        <v>492</v>
      </c>
      <c r="D219" s="2" t="s">
        <v>482</v>
      </c>
      <c r="E219" s="2" t="s">
        <v>483</v>
      </c>
      <c r="F219" s="2" t="s">
        <v>191</v>
      </c>
    </row>
    <row r="220" spans="1:6" ht="30" customHeight="1">
      <c r="A220" s="1">
        <v>219</v>
      </c>
      <c r="B220" s="2" t="s">
        <v>493</v>
      </c>
      <c r="C220" s="2" t="s">
        <v>494</v>
      </c>
      <c r="D220" s="2" t="s">
        <v>482</v>
      </c>
      <c r="E220" s="2" t="s">
        <v>483</v>
      </c>
      <c r="F220" s="2" t="s">
        <v>191</v>
      </c>
    </row>
    <row r="221" spans="1:6" ht="30" customHeight="1">
      <c r="A221" s="1">
        <v>220</v>
      </c>
      <c r="B221" s="2" t="s">
        <v>495</v>
      </c>
      <c r="C221" s="2" t="s">
        <v>496</v>
      </c>
      <c r="D221" s="2" t="s">
        <v>482</v>
      </c>
      <c r="E221" s="2" t="s">
        <v>483</v>
      </c>
      <c r="F221" s="2" t="s">
        <v>191</v>
      </c>
    </row>
    <row r="222" spans="1:6" ht="15" customHeight="1">
      <c r="A222" s="1">
        <v>221</v>
      </c>
      <c r="B222" s="2" t="s">
        <v>497</v>
      </c>
      <c r="C222" s="2" t="s">
        <v>498</v>
      </c>
      <c r="D222" s="2" t="s">
        <v>482</v>
      </c>
      <c r="E222" s="2" t="s">
        <v>483</v>
      </c>
      <c r="F222" s="2" t="s">
        <v>191</v>
      </c>
    </row>
    <row r="223" spans="1:6" ht="30" customHeight="1">
      <c r="A223" s="1">
        <v>222</v>
      </c>
      <c r="B223" s="2" t="s">
        <v>499</v>
      </c>
      <c r="C223" s="2" t="s">
        <v>500</v>
      </c>
      <c r="D223" s="2" t="s">
        <v>482</v>
      </c>
      <c r="E223" s="2" t="s">
        <v>483</v>
      </c>
      <c r="F223" s="2" t="s">
        <v>191</v>
      </c>
    </row>
    <row r="224" spans="1:6" ht="15" customHeight="1">
      <c r="A224" s="1">
        <v>223</v>
      </c>
      <c r="B224" s="2" t="s">
        <v>375</v>
      </c>
      <c r="C224" s="2" t="s">
        <v>501</v>
      </c>
      <c r="D224" s="2" t="s">
        <v>482</v>
      </c>
      <c r="E224" s="2" t="s">
        <v>483</v>
      </c>
      <c r="F224" s="2" t="s">
        <v>191</v>
      </c>
    </row>
    <row r="225" spans="1:6" ht="15" customHeight="1">
      <c r="A225" s="1">
        <v>224</v>
      </c>
      <c r="B225" s="2" t="s">
        <v>497</v>
      </c>
      <c r="C225" s="2" t="s">
        <v>502</v>
      </c>
      <c r="D225" s="2" t="s">
        <v>482</v>
      </c>
      <c r="E225" s="2" t="s">
        <v>483</v>
      </c>
      <c r="F225" s="2" t="s">
        <v>191</v>
      </c>
    </row>
    <row r="226" spans="1:6" ht="15" customHeight="1">
      <c r="A226" s="1">
        <v>225</v>
      </c>
      <c r="B226" s="2" t="s">
        <v>503</v>
      </c>
      <c r="C226" s="2" t="s">
        <v>504</v>
      </c>
      <c r="D226" s="2" t="s">
        <v>482</v>
      </c>
      <c r="E226" s="2" t="s">
        <v>483</v>
      </c>
      <c r="F226" s="2" t="s">
        <v>191</v>
      </c>
    </row>
    <row r="227" spans="1:6" ht="30" customHeight="1">
      <c r="A227" s="1">
        <v>226</v>
      </c>
      <c r="B227" s="2" t="s">
        <v>382</v>
      </c>
      <c r="C227" s="2" t="s">
        <v>505</v>
      </c>
      <c r="D227" s="2" t="s">
        <v>482</v>
      </c>
      <c r="E227" s="2" t="s">
        <v>483</v>
      </c>
      <c r="F227" s="2" t="s">
        <v>191</v>
      </c>
    </row>
    <row r="228" spans="1:6" ht="30" customHeight="1">
      <c r="A228" s="1">
        <v>227</v>
      </c>
      <c r="B228" s="2" t="s">
        <v>382</v>
      </c>
      <c r="C228" s="2" t="s">
        <v>506</v>
      </c>
      <c r="D228" s="2" t="s">
        <v>482</v>
      </c>
      <c r="E228" s="2" t="s">
        <v>483</v>
      </c>
      <c r="F228" s="2" t="s">
        <v>191</v>
      </c>
    </row>
    <row r="229" spans="1:6" ht="30" customHeight="1">
      <c r="A229" s="1">
        <v>228</v>
      </c>
      <c r="B229" s="2" t="s">
        <v>382</v>
      </c>
      <c r="C229" s="2" t="s">
        <v>507</v>
      </c>
      <c r="D229" s="2" t="s">
        <v>482</v>
      </c>
      <c r="E229" s="2" t="s">
        <v>483</v>
      </c>
      <c r="F229" s="2" t="s">
        <v>191</v>
      </c>
    </row>
    <row r="230" spans="1:6" ht="30" customHeight="1">
      <c r="A230" s="1">
        <v>229</v>
      </c>
      <c r="B230" s="2" t="s">
        <v>358</v>
      </c>
      <c r="C230" s="2" t="s">
        <v>508</v>
      </c>
      <c r="D230" s="2" t="s">
        <v>482</v>
      </c>
      <c r="E230" s="2" t="s">
        <v>483</v>
      </c>
      <c r="F230" s="2" t="s">
        <v>191</v>
      </c>
    </row>
    <row r="231" spans="1:6" ht="15" customHeight="1">
      <c r="A231" s="1">
        <v>230</v>
      </c>
      <c r="B231" s="2" t="s">
        <v>509</v>
      </c>
      <c r="C231" s="2" t="s">
        <v>510</v>
      </c>
      <c r="D231" s="2" t="s">
        <v>482</v>
      </c>
      <c r="E231" s="2" t="s">
        <v>483</v>
      </c>
      <c r="F231" s="2" t="s">
        <v>191</v>
      </c>
    </row>
  </sheetData>
  <sheetProtection/>
  <autoFilter ref="A1:F231"/>
  <printOptions/>
  <pageMargins left="0.7" right="0.7" top="0.75" bottom="0.75" header="0.3" footer="0.3"/>
  <pageSetup fitToHeight="1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LORENA PATRICIA CARRILLO PUNINA</cp:lastModifiedBy>
  <cp:lastPrinted>2024-02-22T15:10:17Z</cp:lastPrinted>
  <dcterms:created xsi:type="dcterms:W3CDTF">2020-10-15T19:57:50Z</dcterms:created>
  <dcterms:modified xsi:type="dcterms:W3CDTF">2024-02-22T19:57:53Z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